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defaultThemeVersion="124226"/>
  <mc:AlternateContent xmlns:mc="http://schemas.openxmlformats.org/markup-compatibility/2006">
    <mc:Choice Requires="x15">
      <x15ac:absPath xmlns:x15ac="http://schemas.microsoft.com/office/spreadsheetml/2010/11/ac" url="W:\Stabsstelle ZS\Wirtschaftsförderung\Förderprogramme\"/>
    </mc:Choice>
  </mc:AlternateContent>
  <xr:revisionPtr revIDLastSave="0" documentId="8_{B3EBE132-932E-4F8D-BE83-19E07DDC95CC}" xr6:coauthVersionLast="36" xr6:coauthVersionMax="36" xr10:uidLastSave="{00000000-0000-0000-0000-000000000000}"/>
  <bookViews>
    <workbookView xWindow="0" yWindow="0" windowWidth="28800" windowHeight="12225" tabRatio="707" xr2:uid="{00000000-000D-0000-FFFF-FFFF00000000}"/>
  </bookViews>
  <sheets>
    <sheet name="Antrag" sheetId="1" r:id="rId1"/>
    <sheet name="Anlage 1 Selbsterklärung" sheetId="11" r:id="rId2"/>
    <sheet name="Anlage 2 Ausbildungsverhältnis" sheetId="19" r:id="rId3"/>
    <sheet name="Anlage 3 De-minimis-Erklärung" sheetId="10" r:id="rId4"/>
    <sheet name="Anlage 4 Unt.Stammblatt" sheetId="12" r:id="rId5"/>
    <sheet name="Anlage Anhang I AEUV" sheetId="13" r:id="rId6"/>
    <sheet name="Informationen Datenerhebung" sheetId="20" r:id="rId7"/>
  </sheets>
  <definedNames>
    <definedName name="_ftn1" localSheetId="6">'Informationen Datenerhebung'!#REF!</definedName>
    <definedName name="_ftnref1" localSheetId="6">'Informationen Datenerhebung'!#REF!</definedName>
    <definedName name="_xlnm.Print_Area" localSheetId="1">'Anlage 1 Selbsterklärung'!$A$1:$I$39</definedName>
    <definedName name="_xlnm.Print_Area" localSheetId="2">'Anlage 2 Ausbildungsverhältnis'!$A$1:$I$39</definedName>
    <definedName name="_xlnm.Print_Area" localSheetId="3">'Anlage 3 De-minimis-Erklärung'!$A$1:$M$58</definedName>
    <definedName name="_xlnm.Print_Area" localSheetId="4">'Anlage 4 Unt.Stammblatt'!$A$1:$I$28</definedName>
    <definedName name="_xlnm.Print_Area" localSheetId="5">'Anlage Anhang I AEUV'!$A$1:$F$145</definedName>
    <definedName name="_xlnm.Print_Area" localSheetId="0">Antrag!$A$1:$J$303</definedName>
    <definedName name="_xlnm.Print_Area" localSheetId="6">'Informationen Datenerhebung'!$A$1:$I$188</definedName>
    <definedName name="gruppenfeld" localSheetId="2">#REF!</definedName>
    <definedName name="gruppenfeld" localSheetId="6">#REF!</definedName>
    <definedName name="gruppenfeld">#REF!</definedName>
  </definedNames>
  <calcPr calcId="191029" fullPrecision="0"/>
</workbook>
</file>

<file path=xl/calcChain.xml><?xml version="1.0" encoding="utf-8"?>
<calcChain xmlns="http://schemas.openxmlformats.org/spreadsheetml/2006/main">
  <c r="B112" i="1" l="1"/>
  <c r="L155" i="1" l="1"/>
  <c r="E34" i="19" l="1"/>
  <c r="B34" i="19"/>
  <c r="E25" i="19"/>
  <c r="B25" i="19"/>
  <c r="E16" i="19"/>
  <c r="B16" i="19"/>
  <c r="E7" i="19" l="1"/>
  <c r="E6" i="19"/>
  <c r="E5" i="19"/>
  <c r="D162" i="1" l="1"/>
  <c r="D163" i="1"/>
  <c r="D161" i="1"/>
  <c r="B162" i="1"/>
  <c r="B175" i="1" s="1"/>
  <c r="B163" i="1"/>
  <c r="B176" i="1" s="1"/>
  <c r="B161" i="1"/>
  <c r="B174" i="1" s="1"/>
  <c r="L157" i="1" l="1"/>
  <c r="G163" i="1" s="1"/>
  <c r="G34" i="19" s="1"/>
  <c r="L156" i="1"/>
  <c r="G162" i="1" s="1"/>
  <c r="G25" i="19" s="1"/>
  <c r="G161" i="1"/>
  <c r="G16" i="19" s="1"/>
  <c r="B14" i="10" l="1"/>
  <c r="K47" i="10" l="1"/>
  <c r="J47" i="10"/>
  <c r="I47" i="10"/>
  <c r="H47" i="10"/>
  <c r="H48" i="10" l="1"/>
  <c r="H49" i="10"/>
  <c r="B209" i="1" s="1"/>
  <c r="G20" i="12"/>
  <c r="E20" i="12"/>
  <c r="B20" i="12"/>
  <c r="E13" i="12"/>
  <c r="E12" i="12"/>
  <c r="E11" i="12"/>
  <c r="E10" i="12"/>
  <c r="E9" i="12"/>
  <c r="B51" i="10" l="1"/>
  <c r="E10" i="11" l="1"/>
  <c r="E11" i="10"/>
  <c r="E9" i="11"/>
  <c r="E10" i="10"/>
  <c r="E8" i="11"/>
  <c r="E9" i="10" l="1"/>
  <c r="H195" i="1"/>
  <c r="H207" i="1" l="1"/>
  <c r="H205" i="1"/>
  <c r="H198" i="1"/>
  <c r="H200" i="1" s="1"/>
  <c r="L214" i="1" l="1"/>
  <c r="H212" i="1"/>
  <c r="B212" i="1"/>
  <c r="B210" i="1"/>
  <c r="H214" i="1" l="1"/>
  <c r="B214" i="1" s="1"/>
</calcChain>
</file>

<file path=xl/sharedStrings.xml><?xml version="1.0" encoding="utf-8"?>
<sst xmlns="http://schemas.openxmlformats.org/spreadsheetml/2006/main" count="450" uniqueCount="319">
  <si>
    <t>Unrichtige oder unvollständige Angaben zu subventionserheblichen Tatsachen können nach § 264 Strafgesetzbuch (Subventionsbetrug) strafbar sein, sofern die Angaben für den Antragsteller oder einen anderen vorteilhaft sind. Gleiches gilt, wenn die L-Bank über subventionserhebliche Tatsachen in Unkenntnis gelassen worden ist.
Subventionserheblich sind:</t>
  </si>
  <si>
    <t>Falls Sie "Nein" angekreuzt haben, benötigen wir keine weiteren Angaben.</t>
  </si>
  <si>
    <t>Ausgaben und Finanzierung</t>
  </si>
  <si>
    <t>x</t>
  </si>
  <si>
    <t>=</t>
  </si>
  <si>
    <t>Anlagen:</t>
  </si>
  <si>
    <t>Name</t>
  </si>
  <si>
    <t>PLZ, Ort</t>
  </si>
  <si>
    <t>Telefon</t>
  </si>
  <si>
    <t>Telefax</t>
  </si>
  <si>
    <t>Ort der Ablage der Belege</t>
  </si>
  <si>
    <t>3.</t>
  </si>
  <si>
    <t>2.</t>
  </si>
  <si>
    <t>1.</t>
  </si>
  <si>
    <t>E-Mail</t>
  </si>
  <si>
    <t>Ja</t>
  </si>
  <si>
    <t>Nein</t>
  </si>
  <si>
    <t>Landeskreditbank Baden-Württemberg (L-Bank)
Bereich Finanzhilfen
Schlossplatz 10
76113 Karlsruhe</t>
  </si>
  <si>
    <t>4.</t>
  </si>
  <si>
    <t>Name des Unternehmens</t>
  </si>
  <si>
    <t>Straße, Hausnummer</t>
  </si>
  <si>
    <t>Bundesland</t>
  </si>
  <si>
    <t>Ist das Unternehmen im Handelsregister eingetragen?</t>
  </si>
  <si>
    <t>an anderer Stelle (bitte Adresse angeben)</t>
  </si>
  <si>
    <t xml:space="preserve">Nein                                </t>
  </si>
  <si>
    <t>►</t>
  </si>
  <si>
    <t>Falls Sie "Ja" angekreuzt haben, benötigen wir keine weiteren Angaben.</t>
  </si>
  <si>
    <t>Hinweis auf die Bestimmungen des Subventionsgesetzes</t>
  </si>
  <si>
    <t>Antragstellendes Unternehmen</t>
  </si>
  <si>
    <t>Webseite (soweit vorhanden)</t>
  </si>
  <si>
    <t>01 Land- und Forstwirtschaft</t>
  </si>
  <si>
    <t>02 Fischerei und Aquakultur</t>
  </si>
  <si>
    <t>03 Herstellung von Nahrungs- und Futtermitteln, Getränkeherstellung</t>
  </si>
  <si>
    <t>04 Herstellung von Textilien und Bekleidung</t>
  </si>
  <si>
    <t>05 Fahrzeugbau</t>
  </si>
  <si>
    <t>06 Herstellung von Datenverarbeitungsgeräten, elektronischen und optischen Erzeugnissen</t>
  </si>
  <si>
    <t>07 Sonstiges nicht spezifiziertes verarbeitendes Gewerbe</t>
  </si>
  <si>
    <t>08 Baugewerbe/Bau</t>
  </si>
  <si>
    <t>09 Bergbau und Gewinnung von Steinen und Erden (einschließlich zwecks Energieerzeugung betriebener Bergbau)</t>
  </si>
  <si>
    <t>10 Energieversorgung</t>
  </si>
  <si>
    <t>11 Wasserversorgung, Abwasser- und Abfallentsorgung und Beseitigung von Umweltverschmutzungen</t>
  </si>
  <si>
    <t>12 Verkehr und Lagerei</t>
  </si>
  <si>
    <t>13 Informations- und Kommunikation, einschließlich Telekommunikation, Informationsdienstleistungen, Erbringung von Dienstleistungen der Informationstechnologie</t>
  </si>
  <si>
    <t>14 Handel</t>
  </si>
  <si>
    <t>15 Gastgewerbe/Beherbergung und Gastronomie</t>
  </si>
  <si>
    <t>16 Erbringung von Finanz- und Versicherungsdienstleistungen</t>
  </si>
  <si>
    <t>17 Grundstücks- und Wohnungswesen, Vermietung und wirtschaftliche Tätigkeiten</t>
  </si>
  <si>
    <t>18 Öffentliche Verwaltung</t>
  </si>
  <si>
    <t>19 Erziehung und Unterricht</t>
  </si>
  <si>
    <t>20 Gesundheits- und Sozialwesen</t>
  </si>
  <si>
    <t>21 Sozialwesen, öffentliche und persönliche Dienstleistungen</t>
  </si>
  <si>
    <t>22 Dienstleistungen im Zusammenhang mit Umwelt und Klimawandel</t>
  </si>
  <si>
    <t>23 Kunst, Unterhaltung, Kreativwirtschaft und Erholung</t>
  </si>
  <si>
    <t>24 Sonstige nicht spezifizierte Dienstleistungen</t>
  </si>
  <si>
    <t>(z.B. GmbH, KG, AG, Personengesellschaft etc.)</t>
  </si>
  <si>
    <t xml:space="preserve">Falls Sie "Nein" angekreuzt haben, fahren Sie bitte fort.   </t>
  </si>
  <si>
    <t>Förderfähige Ausgaben</t>
  </si>
  <si>
    <t>ja</t>
  </si>
  <si>
    <t>nein</t>
  </si>
  <si>
    <t>5.</t>
  </si>
  <si>
    <t>De-minimis-Erklärung des Antragstellers</t>
  </si>
  <si>
    <t xml:space="preserve"> im Sinne der EU-Verordnungen für De-minimis Beihilfen</t>
  </si>
  <si>
    <t>Angaben zum antragstellenden Unternehmen</t>
  </si>
  <si>
    <t>Ist das Unternehmen im Bereich des gewerblichen Straßengüterverkehrs tätig?</t>
  </si>
  <si>
    <t>Definitionen und Erläuterungen</t>
  </si>
  <si>
    <t>In dieser Erklärung sind alle De-minimis-Beihilfen anzugeben, die Ihr Unternehmen bzw. Unternehmensverbund als „ein einziges Unternehmen“ im laufenden sowie in den vorangegangenen zwei Kalenderjahren erhalten hat.</t>
  </si>
  <si>
    <r>
      <t xml:space="preserve">Für die Zwecke der De-minimis-Verordnungen sind die Unternehmen als </t>
    </r>
    <r>
      <rPr>
        <b/>
        <sz val="14"/>
        <color rgb="FF000000"/>
        <rFont val="Arial"/>
        <family val="2"/>
      </rPr>
      <t>ein einziges Unternehmen</t>
    </r>
    <r>
      <rPr>
        <sz val="14"/>
        <color rgb="FF000000"/>
        <rFont val="Arial"/>
        <family val="2"/>
      </rPr>
      <t xml:space="preserve"> zu betrachten, die zueinander in mindestens einer der folgenden Beziehungen stehen: </t>
    </r>
  </si>
  <si>
    <t>-</t>
  </si>
  <si>
    <t>Ein Unternehmen hält die Mehrheit der Stimmrechte der Anteilseigner oder Gesellschafter eines anderen Unternehmens,</t>
  </si>
  <si>
    <t>ein Unternehmen ist gemäß einem mit einem anderen Unternehmen geschlossenen Vertrag oder aufgrund einer Klausel in dessen Satzung berechtigt, einen beherrschenden Einfluss auf dieses Unternehmen auszuüben,</t>
  </si>
  <si>
    <t xml:space="preserve">ein Unternehmen, das Anteilseigner oder Gesellschafter eines anderen Unternehmens ist, übt gemäß einer mit anderen Anteilseignern oder Gesellschaftern dieses anderen Unternehmens getroffenen Vereinbarung die alleinige Kontrolle über die Mehrheit der Stimmrechte von dessen Anteilseignern oder Gesellschaftern aus. </t>
  </si>
  <si>
    <t xml:space="preserve">Auch Unternehmen, die über ein oder mehrere andere Unternehmen zueinander in einer der vorgenannten Beziehungen stehen, werden als ein einziges Unternehmen betrachtet. </t>
  </si>
  <si>
    <r>
      <t xml:space="preserve">Im Falle einer </t>
    </r>
    <r>
      <rPr>
        <b/>
        <sz val="14"/>
        <rFont val="Arial"/>
        <family val="2"/>
      </rPr>
      <t>Fusion</t>
    </r>
    <r>
      <rPr>
        <sz val="14"/>
        <rFont val="Arial"/>
        <family val="2"/>
      </rPr>
      <t xml:space="preserve"> oder </t>
    </r>
    <r>
      <rPr>
        <b/>
        <sz val="14"/>
        <rFont val="Arial"/>
        <family val="2"/>
      </rPr>
      <t>Übernahme</t>
    </r>
    <r>
      <rPr>
        <sz val="14"/>
        <rFont val="Arial"/>
        <family val="2"/>
      </rPr>
      <t xml:space="preserve"> müssen alle De-minimis-Beihilfen, die den beteiligten Unternehmen im laufenden Kalenderjahr sowie in den vorangegangenen zwei Kalenderjahren gewährt wurden, angegeben werden. Im Zuge von </t>
    </r>
    <r>
      <rPr>
        <b/>
        <sz val="14"/>
        <rFont val="Arial"/>
        <family val="2"/>
      </rPr>
      <t>Unternehmensaufspaltungen</t>
    </r>
    <r>
      <rPr>
        <sz val="14"/>
        <rFont val="Arial"/>
        <family val="2"/>
      </rPr>
      <t xml:space="preserve"> werden die De-minimis-Beihilfen dem Unternehmen zugerechnet, welches die Geschäftsbereiche übernimmt, für die die De-minimis-Beihilfen verwendet wurden. Ist dies nicht möglich, muss eine anteilige Aufteilung auf der Grundlage des Buchwerts des Eigenkapitals zum Zeitpunkt der tatsächlichen Aufspaltung erfolgen.</t>
    </r>
  </si>
  <si>
    <t>Erklärung</t>
  </si>
  <si>
    <r>
      <rPr>
        <b/>
        <sz val="14"/>
        <rFont val="Arial"/>
        <family val="2"/>
      </rPr>
      <t>Hiermit bestätige ich</t>
    </r>
    <r>
      <rPr>
        <sz val="14"/>
        <rFont val="Arial"/>
        <family val="2"/>
      </rPr>
      <t>, dass ich als ein einziges Unternehmen gemäß Punkt 2 im laufenden Kalenderjahr sowie in den vorangegangenen zwei Kalenderjahren</t>
    </r>
  </si>
  <si>
    <t>keine</t>
  </si>
  <si>
    <t>folgende</t>
  </si>
  <si>
    <t xml:space="preserve">Beihilfen im Sinne folgender Verordnungen erhalten bzw. beantragt habe: </t>
  </si>
  <si>
    <t>Bitte tragen Sie auch beantragte aber noch nicht bewilligte bzw. nicht zugesagte Beihilfen in die folgende Tabelle ein.</t>
  </si>
  <si>
    <t>Beihilfegeber / Zuwendungsgeber</t>
  </si>
  <si>
    <t>Aktenzeichen / Kontonummer</t>
  </si>
  <si>
    <r>
      <t xml:space="preserve">Form der Beihilfe
</t>
    </r>
    <r>
      <rPr>
        <sz val="10"/>
        <rFont val="Arial"/>
        <family val="2"/>
      </rPr>
      <t>(z.B. Zuschuss, Darlehen, Bürgschaft</t>
    </r>
    <r>
      <rPr>
        <sz val="12"/>
        <rFont val="Arial"/>
        <family val="2"/>
      </rPr>
      <t>)</t>
    </r>
  </si>
  <si>
    <t>Agrar</t>
  </si>
  <si>
    <t>Fisch</t>
  </si>
  <si>
    <t>DAWI</t>
  </si>
  <si>
    <t>Ich/Wir betätige/n, dass die oben gemachten Angaben vollständig und richtig sind.</t>
  </si>
  <si>
    <t>Ort und Datum</t>
  </si>
  <si>
    <t xml:space="preserve">gemäß Empfehlung der Kommission vom 6. Mai 2003 betreffend die Definition der Kleinstunternehmen sowie der kleinen und mittleren Unternehmen (2003/361/EG), veröffentlicht ABl. L 124/36 vom 20.05.2003 </t>
  </si>
  <si>
    <t>Verbundenes Unternehmen</t>
  </si>
  <si>
    <t xml:space="preserve">
-
-
-
-</t>
  </si>
  <si>
    <t>Partnerunternehmen</t>
  </si>
  <si>
    <t xml:space="preserve">
-
-</t>
  </si>
  <si>
    <r>
      <rPr>
        <u/>
        <sz val="12"/>
        <rFont val="Arial"/>
        <family val="2"/>
      </rPr>
      <t xml:space="preserve">Unternehmen sind Partnerunternehmen, wenn diese nicht miteinander verbunden sind </t>
    </r>
    <r>
      <rPr>
        <b/>
        <u/>
        <sz val="12"/>
        <rFont val="Arial"/>
        <family val="2"/>
      </rPr>
      <t>und</t>
    </r>
    <r>
      <rPr>
        <u/>
        <sz val="12"/>
        <rFont val="Arial"/>
        <family val="2"/>
      </rPr>
      <t xml:space="preserve"> zwischen denen zumindest </t>
    </r>
    <r>
      <rPr>
        <b/>
        <u/>
        <sz val="12"/>
        <rFont val="Arial"/>
        <family val="2"/>
      </rPr>
      <t>eine</t>
    </r>
    <r>
      <rPr>
        <u/>
        <sz val="12"/>
        <rFont val="Arial"/>
        <family val="2"/>
      </rPr>
      <t xml:space="preserve"> der folgenden Beziehungen besteht:</t>
    </r>
    <r>
      <rPr>
        <sz val="12"/>
        <rFont val="Arial"/>
        <family val="2"/>
      </rPr>
      <t xml:space="preserve">
Sie halten mindestens 25 % des Kapitals </t>
    </r>
    <r>
      <rPr>
        <b/>
        <sz val="12"/>
        <rFont val="Arial"/>
        <family val="2"/>
      </rPr>
      <t>oder</t>
    </r>
    <r>
      <rPr>
        <sz val="12"/>
        <rFont val="Arial"/>
        <family val="2"/>
      </rPr>
      <t xml:space="preserve"> mindestens 25 % der Stimmrechte an einem anderen Unternehmen;
ein anderes Unternehmen hält mindestens 25 % des Kapitals </t>
    </r>
    <r>
      <rPr>
        <b/>
        <sz val="12"/>
        <rFont val="Arial"/>
        <family val="2"/>
      </rPr>
      <t>oder</t>
    </r>
    <r>
      <rPr>
        <sz val="12"/>
        <rFont val="Arial"/>
        <family val="2"/>
      </rPr>
      <t xml:space="preserve"> mindestens 25 % der Stimmrechte an Ihrem Unternehmen. 
</t>
    </r>
  </si>
  <si>
    <t>Eigenständiges Unternehmen</t>
  </si>
  <si>
    <t xml:space="preserve">
-
-
</t>
  </si>
  <si>
    <r>
      <rPr>
        <u/>
        <sz val="12"/>
        <rFont val="Arial"/>
        <family val="2"/>
      </rPr>
      <t>Unternehmen sind eigenständig, wenn sie weder Partnerunternehmen, noch verbundene Unternehmen sind:</t>
    </r>
    <r>
      <rPr>
        <sz val="12"/>
        <rFont val="Arial"/>
        <family val="2"/>
      </rPr>
      <t xml:space="preserve">
Sie sind völlig unabhängig, d.h., Sie sind nicht an anderen Unternehmen beteiligt, und es gibt keine Beteiligung anderer Unternehmen an Ihrem Unternehmen </t>
    </r>
    <r>
      <rPr>
        <b/>
        <sz val="12"/>
        <rFont val="Arial"/>
        <family val="2"/>
      </rPr>
      <t>oder</t>
    </r>
    <r>
      <rPr>
        <sz val="12"/>
        <rFont val="Arial"/>
        <family val="2"/>
      </rPr>
      <t xml:space="preserve">
Sie halten weniger als 25 % des Kapitals </t>
    </r>
    <r>
      <rPr>
        <b/>
        <sz val="12"/>
        <rFont val="Arial"/>
        <family val="2"/>
      </rPr>
      <t>und</t>
    </r>
    <r>
      <rPr>
        <sz val="12"/>
        <rFont val="Arial"/>
        <family val="2"/>
      </rPr>
      <t xml:space="preserve"> weniger als 25 % der Stimmrechte an einem oder mehreren anderen Unternehmen und/oder Außenstehende halten weniger als 25% des Kapitals </t>
    </r>
    <r>
      <rPr>
        <b/>
        <sz val="12"/>
        <rFont val="Arial"/>
        <family val="2"/>
      </rPr>
      <t>und</t>
    </r>
    <r>
      <rPr>
        <sz val="12"/>
        <rFont val="Arial"/>
        <family val="2"/>
      </rPr>
      <t xml:space="preserve"> weniger als 25 % der Stimmrechte an Ihrem Unternehmen.
</t>
    </r>
  </si>
  <si>
    <t>Kein KMU wegen zu hoher öffentlicher Beteiligung</t>
  </si>
  <si>
    <t xml:space="preserve">
-</t>
  </si>
  <si>
    <t>Angaben zur Mitarbeiterzahl und zu den finanziellen Schwellenwerten</t>
  </si>
  <si>
    <t>Mitarbeiterzahl</t>
  </si>
  <si>
    <r>
      <t>Jahresumsatz</t>
    </r>
    <r>
      <rPr>
        <b/>
        <sz val="10"/>
        <rFont val="Arial"/>
        <family val="2"/>
      </rPr>
      <t xml:space="preserve"> (in TSD Euro)</t>
    </r>
  </si>
  <si>
    <r>
      <t>Bilanzsumme</t>
    </r>
    <r>
      <rPr>
        <b/>
        <sz val="10"/>
        <rFont val="Arial"/>
        <family val="2"/>
      </rPr>
      <t xml:space="preserve"> (in TSD Euro)</t>
    </r>
  </si>
  <si>
    <t xml:space="preserve">Ich versichere die Richtigkeit und Vollständigkeit der in dieser Selbsterklärung gemachten Angaben. </t>
  </si>
  <si>
    <t>Wir bestätigen, dass…</t>
  </si>
  <si>
    <t>Bitte wählen Sie mithilfe des Dropdown die zutreffende Branche aus!</t>
  </si>
  <si>
    <t>E-Mail Ansprechpartner</t>
  </si>
  <si>
    <t>Telefonnummer Ansprechpartner</t>
  </si>
  <si>
    <t>Kontaktdaten zum Unternehmen</t>
  </si>
  <si>
    <t>Angaben für das Unternehmenstammblatt</t>
  </si>
  <si>
    <t>Publizitätspflichten</t>
  </si>
  <si>
    <t>Aufbewahrungspflicht</t>
  </si>
  <si>
    <t>Mitwirkungspflichten, Berichtspflichten, Finanzkontrolle</t>
  </si>
  <si>
    <t>Bestimmungen des Subventionsgesetzes</t>
  </si>
  <si>
    <t xml:space="preserve">Falls Sie "Nein" angekreuzt haben, fahren Sie bitte fort.  </t>
  </si>
  <si>
    <t>Beihilferechtliche Voraussetzungen</t>
  </si>
  <si>
    <t>Rechtsform</t>
  </si>
  <si>
    <t>Wirtschaftszweig</t>
  </si>
  <si>
    <t>Mehrfachförderung</t>
  </si>
  <si>
    <t>an der unter Nr. 1 angegebenen Adresse</t>
  </si>
  <si>
    <t>Finanzierung (Festbetragsfinanzierung)</t>
  </si>
  <si>
    <r>
      <rPr>
        <u/>
        <sz val="12"/>
        <rFont val="Arial"/>
        <family val="2"/>
      </rPr>
      <t>Unternehmen sind kein KMU, wenn folgende Bedingung vorliegt:</t>
    </r>
    <r>
      <rPr>
        <sz val="12"/>
        <rFont val="Arial"/>
        <family val="2"/>
      </rPr>
      <t xml:space="preserve">
Mindestens 25% des Kapitals </t>
    </r>
    <r>
      <rPr>
        <b/>
        <sz val="12"/>
        <rFont val="Arial"/>
        <family val="2"/>
      </rPr>
      <t>oder</t>
    </r>
    <r>
      <rPr>
        <sz val="12"/>
        <rFont val="Arial"/>
        <family val="2"/>
      </rPr>
      <t xml:space="preserve"> mindestens 25 % der Stimmrechte des Unternehmens werden direkt oder indirekt von einer oder mehreren öffentlichen Stellen oder Körperschaften des öffentlichen Rechts einzeln oder gemeinsam kontrolliert. Es gibt Ausnahmen für bestimmte Anteilseigner zwischen 25 % und 50 % Beteiligung (z.B. staatliche Beteiligungsgesellschaften).</t>
    </r>
  </si>
  <si>
    <r>
      <t xml:space="preserve">Jede Änderung der vorstehenden Angaben ist der L-Bank, Schlossplatz 10, 76113 Karlsruhe, unverzüglich mitzuteilen.
</t>
    </r>
    <r>
      <rPr>
        <u/>
        <sz val="12"/>
        <rFont val="Arial"/>
        <family val="2"/>
      </rPr>
      <t>Rechtsgrundlagen:</t>
    </r>
    <r>
      <rPr>
        <sz val="12"/>
        <rFont val="Arial"/>
        <family val="2"/>
      </rPr>
      <t xml:space="preserve"> 
–  § 264 Strafgesetzbuch 
–  §§ 2 Abs. 1, 3 und 4 Subventionsgesetz vom 29.07.1976 (Bundesgesetzblatt 1976 Teil 1 S. 2037) in Verbindung mit § 1 des Gesetzes über die Vergabe von Subventionen nach Landesrecht vom 01.03.1977 (GBl. für Baden-Württemberg S. 42).</t>
    </r>
  </si>
  <si>
    <t>Hiermit bestätige/n ich/wir, dass mir/uns bekannt ist, dass die vorstehend gemachten Angaben subventionserheblich im Sinne des § 264 des Strafgesetzbuches (StGB) in Verbindung mit § 3 Subventionsgesetz sind. Unrichtige oder unvollständige Angaben zu subventionserheblichen Tatsachen können nach § 264 StGB strafbar sein, sofern die Angaben für den Antragsteller oder einen anderen vorteilhaft sind.</t>
  </si>
  <si>
    <t>Ja      (bitte den Handelsregister-Auszug beifügen)</t>
  </si>
  <si>
    <r>
      <t xml:space="preserve">Ist Ihr Unternehmen in der </t>
    </r>
    <r>
      <rPr>
        <b/>
        <sz val="12"/>
        <rFont val="Arial"/>
        <family val="2"/>
      </rPr>
      <t>Primärerzeugung landwirtschaftlicher Erzeugnisse</t>
    </r>
    <r>
      <rPr>
        <vertAlign val="superscript"/>
        <sz val="12"/>
        <rFont val="Arial"/>
        <family val="2"/>
      </rPr>
      <t>2)</t>
    </r>
    <r>
      <rPr>
        <sz val="12"/>
        <rFont val="Arial"/>
        <family val="2"/>
      </rPr>
      <t xml:space="preserve"> tätig? (siehe Anhang I des Vertrags über die Arbeitsweise der Europäischen Union</t>
    </r>
    <r>
      <rPr>
        <vertAlign val="superscript"/>
        <sz val="12"/>
        <rFont val="Arial"/>
        <family val="2"/>
      </rPr>
      <t>3)</t>
    </r>
    <r>
      <rPr>
        <sz val="12"/>
        <rFont val="Arial"/>
        <family val="2"/>
      </rPr>
      <t xml:space="preserve"> (AEUV)) </t>
    </r>
  </si>
  <si>
    <t>F</t>
  </si>
  <si>
    <t>F= interner Hinweis für die L-Bank (Feld der 113-Felder-Liste)</t>
  </si>
  <si>
    <t>De-minimis-Beihilfen</t>
  </si>
  <si>
    <r>
      <t>Unternehmenstyp</t>
    </r>
    <r>
      <rPr>
        <sz val="14"/>
        <rFont val="Arial"/>
        <family val="2"/>
      </rPr>
      <t xml:space="preserve"> - </t>
    </r>
    <r>
      <rPr>
        <i/>
        <sz val="12"/>
        <rFont val="Arial"/>
        <family val="2"/>
      </rPr>
      <t>bitte zutreffendes ankreuzen.</t>
    </r>
  </si>
  <si>
    <r>
      <t>Beteiligung öffentlicher Stellen</t>
    </r>
    <r>
      <rPr>
        <sz val="14"/>
        <rFont val="Arial"/>
        <family val="2"/>
      </rPr>
      <t xml:space="preserve"> </t>
    </r>
    <r>
      <rPr>
        <b/>
        <sz val="14"/>
        <rFont val="Arial"/>
        <family val="2"/>
      </rPr>
      <t xml:space="preserve"> </t>
    </r>
    <r>
      <rPr>
        <sz val="14"/>
        <rFont val="Arial"/>
        <family val="2"/>
      </rPr>
      <t>-</t>
    </r>
    <r>
      <rPr>
        <i/>
        <sz val="12"/>
        <rFont val="Arial"/>
        <family val="2"/>
      </rPr>
      <t xml:space="preserve"> bitte ankreuzen falls zutreffend.</t>
    </r>
  </si>
  <si>
    <t>Die Angaben übertragen sich automatisch.</t>
  </si>
  <si>
    <t>Vorname</t>
  </si>
  <si>
    <t>Sitz des Unternehmens:</t>
  </si>
  <si>
    <t>Nein   (bitte Gewerbeanmeldung beifügen, falls vorhanden)</t>
  </si>
  <si>
    <t>Kunden-Nummer der L-Bank    (falls bereits vorhanden)</t>
  </si>
  <si>
    <t>Wir versichern, dass unsere Angaben im Antrag einschließlich aller Anlagen vollständig und richtig sind.</t>
  </si>
  <si>
    <t>Zuschuss</t>
  </si>
  <si>
    <t xml:space="preserve">uns bekannt ist, dass unrichtige und unvollständige Angaben zu subventionserheblichen Tatsachen nach
§ 264 Strafgesetzbuch (StGB) strafbar sein können, sofern die Angaben für den Antragsteller oder einen anderen vorteilhaft sind. Gleiches gilt, wenn die L-Bank über subventionserhebliche Tatsachen in Unkenntnis gelassen worden ist. </t>
  </si>
  <si>
    <r>
      <rPr>
        <sz val="12"/>
        <rFont val="Arial"/>
        <family val="2"/>
      </rPr>
      <t xml:space="preserve">Ist über das Vermögen Ihres Unternehmens ein </t>
    </r>
    <r>
      <rPr>
        <b/>
        <sz val="12"/>
        <rFont val="Arial"/>
        <family val="2"/>
      </rPr>
      <t>Insolvenzverfahren</t>
    </r>
    <r>
      <rPr>
        <sz val="12"/>
        <rFont val="Arial"/>
        <family val="2"/>
      </rPr>
      <t xml:space="preserve"> beantragt oder eröffnet worden?</t>
    </r>
  </si>
  <si>
    <t>Angaben im Unternehmenstammblatt</t>
  </si>
  <si>
    <t xml:space="preserve">ein Unternehmen ist berechtigt, die Mehrheit der Mitglieder des Verwaltungs-, Leitungs- oder Aufsichtsgremiums eines anderen Unternehmens zu bestellen oder abzuberufen, </t>
  </si>
  <si>
    <t>Rechtsverbindliche Unterschrift</t>
  </si>
  <si>
    <t>(Zutreffendes bitte ankreuzen bzw. ausfüllen)</t>
  </si>
  <si>
    <r>
      <t xml:space="preserve">Wir weisen Sie insbesondere auf folgende </t>
    </r>
    <r>
      <rPr>
        <b/>
        <i/>
        <sz val="12"/>
        <rFont val="Arial"/>
        <family val="2"/>
      </rPr>
      <t>Datenschutzerklärungen</t>
    </r>
    <r>
      <rPr>
        <i/>
        <sz val="12"/>
        <rFont val="Arial"/>
        <family val="2"/>
      </rPr>
      <t xml:space="preserve"> hin:</t>
    </r>
  </si>
  <si>
    <r>
      <t>Datum der Bewilligung / Zusage</t>
    </r>
    <r>
      <rPr>
        <vertAlign val="superscript"/>
        <sz val="12"/>
        <rFont val="Arial"/>
        <family val="2"/>
      </rPr>
      <t>1</t>
    </r>
  </si>
  <si>
    <r>
      <rPr>
        <vertAlign val="superscript"/>
        <sz val="10"/>
        <rFont val="Arial"/>
        <family val="2"/>
      </rPr>
      <t>1</t>
    </r>
    <r>
      <rPr>
        <sz val="10"/>
        <rFont val="Arial"/>
        <family val="2"/>
      </rPr>
      <t xml:space="preserve"> Beantragte, jedoch noch nicht bewilligte De-minimis-Beihilfe sind gesondert zu kennzeichnen</t>
    </r>
  </si>
  <si>
    <t>Ich/Wir verpflichte/n mich/uns, Ihnen unverzüglich Änderungen der vorgenannten Angaben zu übermitteln, sobald mir/uns diese bekannt werden. Es ist bekannt, dass falsche Angaben zur Rückforderung der Zuwendung führen können.</t>
  </si>
  <si>
    <r>
      <rPr>
        <u/>
        <sz val="12"/>
        <rFont val="Arial"/>
        <family val="2"/>
      </rPr>
      <t>Für Kleinstunternehmen sowie kleine und mittlere Unternehmen (KMU) gelten folgende Schwellenwerte:</t>
    </r>
    <r>
      <rPr>
        <sz val="12"/>
        <rFont val="Arial"/>
        <family val="2"/>
      </rPr>
      <t xml:space="preserve">
KMU beschäftigen weniger als 250 Personen </t>
    </r>
    <r>
      <rPr>
        <b/>
        <sz val="12"/>
        <rFont val="Arial"/>
        <family val="2"/>
      </rPr>
      <t>und</t>
    </r>
    <r>
      <rPr>
        <sz val="12"/>
        <rFont val="Arial"/>
        <family val="2"/>
      </rPr>
      <t xml:space="preserve"> erzielen </t>
    </r>
    <r>
      <rPr>
        <b/>
        <sz val="12"/>
        <rFont val="Arial"/>
        <family val="2"/>
      </rPr>
      <t>entweder</t>
    </r>
    <r>
      <rPr>
        <sz val="12"/>
        <rFont val="Arial"/>
        <family val="2"/>
      </rPr>
      <t xml:space="preserve"> einen Jahresumsatz von höchstens 50 Mio. EUR </t>
    </r>
    <r>
      <rPr>
        <b/>
        <sz val="12"/>
        <rFont val="Arial"/>
        <family val="2"/>
      </rPr>
      <t>oder</t>
    </r>
    <r>
      <rPr>
        <sz val="12"/>
        <rFont val="Arial"/>
        <family val="2"/>
      </rPr>
      <t xml:space="preserve"> die Jahresbilanzsumme beläuft sich auf höchstens 43 Mio. EUR. - Die Angaben beziehen sich auf den letzten durchgeführten Jahresabschluss.</t>
    </r>
  </si>
  <si>
    <t>Summen:</t>
  </si>
  <si>
    <t>Allgemeine</t>
  </si>
  <si>
    <t>Gesamtsumme:</t>
  </si>
  <si>
    <t>Spalten ausblenden</t>
  </si>
  <si>
    <r>
      <t>De-minimis-Beihilfen</t>
    </r>
    <r>
      <rPr>
        <vertAlign val="superscript"/>
        <sz val="12"/>
        <rFont val="Arial"/>
        <family val="2"/>
      </rPr>
      <t xml:space="preserve">
</t>
    </r>
    <r>
      <rPr>
        <sz val="12"/>
        <rFont val="Arial"/>
        <family val="2"/>
      </rPr>
      <t>Beihilfewert in Euro</t>
    </r>
  </si>
  <si>
    <t>Summe allgemeine, Agrar- und Fisch-De-minimis:</t>
  </si>
  <si>
    <t>Der beantragte Zuschuss beläuft sich zusammen mit den allgemeinen, Agrar- und Fisch-De-minimis-Beihilfen in der Anlage auf</t>
  </si>
  <si>
    <t>Prüft, ob bei Angabe früherer Beihilfen auch eine Angabe ja/nein über eine Tätigkeit im SGV gemacht wurde</t>
  </si>
  <si>
    <t>Prüft alle 3 Schwellenwerte gleichzeitig</t>
  </si>
  <si>
    <t>Berechnet maximal beantragbare PT in M171, rundet in H171; gibt Fehlermeldung, wenn Grenzwerte nicht einhaltbar</t>
  </si>
  <si>
    <t>Der beantragte Zuschuss beläuft sich zusammen mit der Gesamtsumme der De-minimis-Beihilfen in der Anlage (allgemeine, Agrar-, Fisch- und DAWI-De-minimis-Beihilfen) auf</t>
  </si>
  <si>
    <t>Berechnet Überschreitung des jeweiligen Schwellenwerts</t>
  </si>
  <si>
    <r>
      <t xml:space="preserve">Falls Sie "Nein" angekreuzt haben, fahren Sie bitte </t>
    </r>
    <r>
      <rPr>
        <b/>
        <sz val="10"/>
        <rFont val="Arial"/>
        <family val="2"/>
      </rPr>
      <t xml:space="preserve">fort.  </t>
    </r>
  </si>
  <si>
    <t>Benutzerleitfaden der Europäischen Kommission zur Definition von KMU, 2015</t>
  </si>
  <si>
    <t>Weitere Erläuterungen und Hilfestellungen, insbesondere zur Berechnung, des Jahresumsatzes und der Bilanzsumme, finden Sie im KMU-Benutzerleitfaden der Europäischen Kommission unter www.esf-bw.de:</t>
  </si>
  <si>
    <r>
      <rPr>
        <vertAlign val="superscript"/>
        <sz val="12"/>
        <rFont val="Arial"/>
        <family val="2"/>
      </rPr>
      <t xml:space="preserve">2) </t>
    </r>
    <r>
      <rPr>
        <i/>
        <sz val="11"/>
        <rFont val="Arial"/>
        <family val="2"/>
      </rPr>
      <t>Hinweis:</t>
    </r>
    <r>
      <rPr>
        <sz val="11"/>
        <rFont val="Arial"/>
        <family val="2"/>
      </rPr>
      <t xml:space="preserve">
</t>
    </r>
    <r>
      <rPr>
        <i/>
        <sz val="11"/>
        <rFont val="Arial"/>
        <family val="2"/>
      </rPr>
      <t>Definition "landwirtschaftliche Erzeugnisse" (VO (EU) Nr. 1407/2013 vom 18.12.2013): 
die in Anhang I des AEUV aufgeführten Erzeugnisse mit Ausnahme der Fischerei- und Aquakulturerzeugnisse, die unter die Verordnung (EU) Nr. 1379/2013 fallen.</t>
    </r>
  </si>
  <si>
    <r>
      <t xml:space="preserve">Ist Ihr Unternehmen in der </t>
    </r>
    <r>
      <rPr>
        <b/>
        <sz val="12"/>
        <rFont val="Arial"/>
        <family val="2"/>
      </rPr>
      <t>Fischerei</t>
    </r>
    <r>
      <rPr>
        <sz val="12"/>
        <rFont val="Arial"/>
        <family val="2"/>
      </rPr>
      <t xml:space="preserve"> oder in dem </t>
    </r>
    <r>
      <rPr>
        <b/>
        <sz val="12"/>
        <rFont val="Arial"/>
        <family val="2"/>
      </rPr>
      <t>Aquakultursektor</t>
    </r>
    <r>
      <rPr>
        <sz val="12"/>
        <rFont val="Arial"/>
        <family val="2"/>
      </rPr>
      <t xml:space="preserve"> gemäß der Verordnung (EU) Nr. 1379/2013</t>
    </r>
    <r>
      <rPr>
        <vertAlign val="superscript"/>
        <sz val="12"/>
        <rFont val="Arial"/>
        <family val="2"/>
      </rPr>
      <t>1)</t>
    </r>
    <r>
      <rPr>
        <sz val="12"/>
        <rFont val="Arial"/>
        <family val="2"/>
      </rPr>
      <t xml:space="preserve"> vom 11.12.2013 (Nachfolgeverordnung der Verordnung (EG) Nr. 104/2000) tätig?</t>
    </r>
  </si>
  <si>
    <t xml:space="preserve">Falls Sie "Ja" angekreuzt haben, fahren Sie bitte fort.   </t>
  </si>
  <si>
    <t>4.1.</t>
  </si>
  <si>
    <t>4.2.</t>
  </si>
  <si>
    <t>5.1.</t>
  </si>
  <si>
    <t>7.</t>
  </si>
  <si>
    <t>4.3.</t>
  </si>
  <si>
    <t>4.4.</t>
  </si>
  <si>
    <t>4.5.</t>
  </si>
  <si>
    <t>4.6.</t>
  </si>
  <si>
    <t>Ausbildungsberuf</t>
  </si>
  <si>
    <t>5.2.</t>
  </si>
  <si>
    <t>Nachweis über die Eintragung des Ausbildungsverhältnisses/der Ausbildungsverhältnisse in das Verzeichnis der Berufsausbildungsverhältnisse bzw. der Lehrlingsrolle</t>
  </si>
  <si>
    <r>
      <t xml:space="preserve">Angaben zum </t>
    </r>
    <r>
      <rPr>
        <b/>
        <sz val="12"/>
        <rFont val="Arial"/>
        <family val="2"/>
      </rPr>
      <t xml:space="preserve">Unternehmen </t>
    </r>
  </si>
  <si>
    <t>Handelt es sich bei Ihrem Unternehmen um ein Unternehmen mit Sitz in Baden-Württemberg?</t>
  </si>
  <si>
    <t xml:space="preserve">Angaben zu den Ausbildungsverhältnissen 
</t>
  </si>
  <si>
    <t>Für folgende Ausbildungsverhältnisse wird ein Zuschuss beantragt:</t>
  </si>
  <si>
    <t>6.</t>
  </si>
  <si>
    <t xml:space="preserve">Anzahl Ausbildungsverträge </t>
  </si>
  <si>
    <t>Zuschuss pro 
Ausbildungsvertrag</t>
  </si>
  <si>
    <t>Die förderfähigen Ausgaben werden auf 3.500 Euro pro Ausbildungsvertrag festgesetzt (Standardeinheitskosten).</t>
  </si>
  <si>
    <t>Der Zuschuss beträgt pauschal 3.500 Euro pro Ausbildungsvertrag (100 %  der Standardeinheitskosten).</t>
  </si>
  <si>
    <t>9.</t>
  </si>
  <si>
    <t>10.</t>
  </si>
  <si>
    <t>Spalten K-M ausblenden!</t>
  </si>
  <si>
    <t>Handelt es sich bei Ihrem Unternehmen</t>
  </si>
  <si>
    <t>um eine öffentliche Schule bzw. deren rechtlich unselbstständige Einrichtung?</t>
  </si>
  <si>
    <t>Hinweis: Ausbildungsverträge, die im 2. Ausbildungsjahr (2021/2022) mit der betrieblichen Ausbildung beginnen, sind förderfähig, wenn eine Berufsfachschule absolviert wurde (1. Ausbildungsjahr schulisch).</t>
  </si>
  <si>
    <t>Falls Sie "Ja" angekreuzt haben: Für schulische Ausbildungsverhältnisse oder Ausbildungs-Vorverträge ist eine Antragstellung nicht zulässig. Für diese benötigen wir keine weiteren Angaben.</t>
  </si>
  <si>
    <t>5.3.</t>
  </si>
  <si>
    <t>5.4.</t>
  </si>
  <si>
    <t xml:space="preserve">Falls Sie "Ja" angekreuzt haben, fahren Sie bitte fort.  </t>
  </si>
  <si>
    <t>5.5.</t>
  </si>
  <si>
    <t xml:space="preserve">►  </t>
  </si>
  <si>
    <r>
      <t>Zuschuss aus REACT-EU-Mitteln im Rahmen des Europäischen Sozialfonds</t>
    </r>
    <r>
      <rPr>
        <strike/>
        <sz val="12"/>
        <rFont val="Arial"/>
        <family val="2"/>
      </rPr>
      <t/>
    </r>
  </si>
  <si>
    <t>8.</t>
  </si>
  <si>
    <t>uns bekannt ist, dass wir verpflichtet sind, die Auszubildenden und Ausbilder/innen über die Förderung aus REACT-EU-Mitteln im Rahmen des Europäischen Sozialfonds zu informieren.</t>
  </si>
  <si>
    <t>wir die beihilferechtlichen Vorschriften und die in der Verordnung (EU) Nr. 1407/2013 der Kommission vom 18. Dezember 2013 über die Anwendung der Artikel 107 und 108 des AEUV auf "De-minimis"-Beihilfen (ABl. L 352, S. 1 in der jeweils aktuellen Fassung) genannten Voraussetzungen einhalten werden. 
Die ausgefüllte De-minimis-Erklärung liegt dem Antrag bei.</t>
  </si>
  <si>
    <t>Ausbildungsverhältnisse</t>
  </si>
  <si>
    <t>Ausbildungsverhältnis 1:</t>
  </si>
  <si>
    <t>Unterschrift des/der Auszubildenden</t>
  </si>
  <si>
    <t>Ausbildungsverhältnis 2:</t>
  </si>
  <si>
    <t>Ausbildungsverhältnis 3:</t>
  </si>
  <si>
    <t>2.1</t>
  </si>
  <si>
    <t>2.2</t>
  </si>
  <si>
    <t>2.3</t>
  </si>
  <si>
    <r>
      <t xml:space="preserve">Die </t>
    </r>
    <r>
      <rPr>
        <u/>
        <sz val="12"/>
        <rFont val="Arial"/>
        <family val="2"/>
      </rPr>
      <t>allgemeine</t>
    </r>
    <r>
      <rPr>
        <sz val="12"/>
        <rFont val="Arial"/>
        <family val="2"/>
      </rPr>
      <t xml:space="preserve"> De-minimis-Verordnung (EU) Nr. 1407/2013 geändert mit Verordnung (EU) 2020/972 finden Sie in einer konsolidierten Fassung unter www.esf-bw.de und unter folgendem Link:</t>
    </r>
  </si>
  <si>
    <r>
      <t xml:space="preserve">Allgemeine-De-minimis-Beihilfen
im Sinne der Verordnung (EU) Nr. 1407/2013 der Kommission vom 18. Dezember 2013 über die Anwendung der Artikel 107 und 108 des Vertrags über die Arbeitsweise der Europäischen Union auf De-minimis-Beihilfen
</t>
    </r>
    <r>
      <rPr>
        <sz val="12"/>
        <rFont val="Arial"/>
        <family val="2"/>
      </rPr>
      <t>(ABl. L 352/1 vom 24.12.2013, geändert mit EU (VO) 2020/972 ABl. L 215/3 vom 07.07.2020)</t>
    </r>
    <r>
      <rPr>
        <sz val="14"/>
        <rFont val="Arial"/>
        <family val="2"/>
      </rPr>
      <t>,</t>
    </r>
  </si>
  <si>
    <r>
      <t xml:space="preserve">Agrar-De-minimis-Beihilfen
im Sinne der Verordnung (EU) Nr. 1408/2013 der Kommission vom 18. Dezember 2013, über die Anwendung der Artikel 107 und 108 des Vertrags über die Arbeitsweise der Europäischen Union auf De-minimis-Beihilfen im Agrarsektor
</t>
    </r>
    <r>
      <rPr>
        <sz val="12"/>
        <rFont val="Arial"/>
        <family val="2"/>
      </rPr>
      <t>(ABl. L 352/9 vom 24.12.2013, geändert mit  VO (EU) 2019/316 ABl. L 51/1 vom 22.02.2019),</t>
    </r>
  </si>
  <si>
    <r>
      <t xml:space="preserve">Fisch-De-minimis-Beihilfen
im Sinne der Verordnung (EU) Nr. 717/2014 der Kommission vom 27. Juni 2014 über die Anwendung der Artikel 107 und 108 des Vertrags über die Arbeitsweise der Europäischen Union auf De-minimis-
Beihilfen im Fischerei- und Aquakultursektor 
</t>
    </r>
    <r>
      <rPr>
        <sz val="12"/>
        <rFont val="Arial"/>
        <family val="2"/>
      </rPr>
      <t>(ABl. L 190/45 vom 28.07.2014),</t>
    </r>
  </si>
  <si>
    <r>
      <t xml:space="preserve">DAWI-De-minimis-Beihilfen
im Sinne der Verordnung (EU) Nr. 360/2012 der Kommission vom 25. April 2012, über die Anwendung der Artikel 107 und 108 des Vertrags über die Arbeitsweise der Europäischen Union auf De-minimis-Beihilfen an Unternehmen, die Dienstleistungen von allgemeinem wirtschaftlichen Interesse erbringen.
</t>
    </r>
    <r>
      <rPr>
        <sz val="12"/>
        <rFont val="Arial"/>
        <family val="2"/>
      </rPr>
      <t>(ABl. L 114/8 vom 26.04.2012, geändert mit VO (EU) 2020/1474 ABl. L 337/1 vom 14.10.2020)</t>
    </r>
    <r>
      <rPr>
        <sz val="14"/>
        <rFont val="Arial"/>
        <family val="2"/>
      </rPr>
      <t>.</t>
    </r>
  </si>
  <si>
    <r>
      <rPr>
        <u/>
        <sz val="12"/>
        <rFont val="Arial"/>
        <family val="2"/>
      </rPr>
      <t>Für Kleinstunternehmen sowie kleine und mittlere Unternehmen (KMU) gelten folgende Schwellenwerte:</t>
    </r>
    <r>
      <rPr>
        <sz val="12"/>
        <rFont val="Arial"/>
        <family val="2"/>
      </rPr>
      <t xml:space="preserve">
KMU beschäftigen weniger als 250 Personen </t>
    </r>
    <r>
      <rPr>
        <b/>
        <sz val="12"/>
        <rFont val="Arial"/>
        <family val="2"/>
      </rPr>
      <t>und</t>
    </r>
    <r>
      <rPr>
        <sz val="12"/>
        <rFont val="Arial"/>
        <family val="2"/>
      </rPr>
      <t xml:space="preserve"> erzielen </t>
    </r>
    <r>
      <rPr>
        <b/>
        <sz val="12"/>
        <rFont val="Arial"/>
        <family val="2"/>
      </rPr>
      <t>entweder</t>
    </r>
    <r>
      <rPr>
        <sz val="12"/>
        <rFont val="Arial"/>
        <family val="2"/>
      </rPr>
      <t xml:space="preserve"> einen Jahresumsatz von höchstens 50 Mio. EUR </t>
    </r>
    <r>
      <rPr>
        <b/>
        <sz val="12"/>
        <rFont val="Arial"/>
        <family val="2"/>
      </rPr>
      <t>oder</t>
    </r>
    <r>
      <rPr>
        <sz val="12"/>
        <rFont val="Arial"/>
        <family val="2"/>
      </rPr>
      <t xml:space="preserve"> die Jahresbilanzsumme beläuft sich auf höchstens 43 Mio. EUR. - Die Angaben beziehen sich auf den letzten durchgeführten Jahresabschluss.
Die Mitarbeiterzahl umfasst Vollzeit-, Teilzeit- und Zeitarbeitskräfte sowie Saisonpersonal und schließt folgende Gruppen ein: Lohn- und Gehaltsempfänger/innen; Leiharbeitnehmer/innen; mitarbeitende Eigentümer/innen; Teilhaber/innen, die eine regelmäßige Tätigkeit in dem Unternehmen ausüben und finanzielle Vorteile aus dem Unternehmen ziehen. 
Nicht in der Mitarbeiterzahl enthalten sind Auszubildende und Mitarbeiter/innen in Mutterschaftsurlaub oder Elternzeit.
Bei der Berechnung der Mitarbeiterzahl (Vollzeitäquivalente) und der finanziellen Schwellenwerte sind </t>
    </r>
    <r>
      <rPr>
        <b/>
        <sz val="12"/>
        <rFont val="Arial"/>
        <family val="2"/>
      </rPr>
      <t>alle Partnerunternehmen und verbundenen Unternehmen</t>
    </r>
    <r>
      <rPr>
        <sz val="12"/>
        <rFont val="Arial"/>
        <family val="2"/>
      </rPr>
      <t xml:space="preserve"> zu berücksichtigen. Falls Ihr Unternehmen noch keinen Jahresabschluss durchführen konnte (z.B. Neugründung), schätzen Sie die finanziellen Größen bitte gewissenhaft. Die Bilanzsumme kann freigelassen werden, wenn das Unternehmen nicht bilanzpflichtig ist.</t>
    </r>
  </si>
  <si>
    <r>
      <rPr>
        <u/>
        <sz val="12"/>
        <rFont val="Arial"/>
        <family val="2"/>
      </rPr>
      <t xml:space="preserve">Unternehmen sind miteinander verbunden, wenn sie in </t>
    </r>
    <r>
      <rPr>
        <b/>
        <u/>
        <sz val="12"/>
        <rFont val="Arial"/>
        <family val="2"/>
      </rPr>
      <t>einer</t>
    </r>
    <r>
      <rPr>
        <u/>
        <sz val="12"/>
        <rFont val="Arial"/>
        <family val="2"/>
      </rPr>
      <t xml:space="preserve"> der folgenden Beziehungen stehen:</t>
    </r>
    <r>
      <rPr>
        <sz val="12"/>
        <rFont val="Arial"/>
        <family val="2"/>
      </rPr>
      <t xml:space="preserve">
Ein Unternehmen hält die Mehrheit der Stimmrechte der Aktionär/innen oder Gesellschafter/innen eines anderen Unternehmens;
ein Unternehmen ist berechtigt, die Mehrheit der Mitglieder des Verwaltungs-, Leitungs- oder Aufsichtsgremiums eines anderen Unternehmens zu bestellen oder abzuberufen;
ein Unternehmen kann aufgrund eines zwischen den Unternehmen geschlossenen Vertrags oder aufgrund einer Klausel in der Satzung eines der Unternehmen einen beherrschenden Einfluss auf das andere Unternehmen ausüben;
ein Unternehmen das Aktionär oder Gesellschafter eines anderen Unternehmens ist, kann kraft einer Vereinbarung die alleinige Kontrolle über die Mehrheit der Stimmrechte der Aktionär/innen oder Gesellschafter/innen in einem anderen Unternehmen ausüben.</t>
    </r>
  </si>
  <si>
    <t>Auszahlung des Zuschusses</t>
  </si>
  <si>
    <t>Antragseinreichung</t>
  </si>
  <si>
    <t>Erklärung zum Ausbildungsverhältnis</t>
  </si>
  <si>
    <t>Gefördert werden Ausbildungsverhältnisse, die vier (4) Monate nach Ausbildungsbeginn ungekündigt sind, wenn sowohl der Ausbildungsbetrieb als auch der Auszubildende bzw. die Auszubildende dies schriftlich bestätigen und zudem bestätigen, dass geplant ist, das Ausbildungsverhältnis regulär fortzusetzen.</t>
  </si>
  <si>
    <t>5.6.</t>
  </si>
  <si>
    <t>Falls Sie "Ja" angekreuzt haben: Für Ausbildungsverhältnisse mit Verwandten ersten Grades oder zwischen Eheleuten ist eine Antragstellung nicht zulässig. Für diese benötigen wir keine weiteren Angaben.</t>
  </si>
  <si>
    <t>Mindestdauer von 4 Monaten erreicht am</t>
  </si>
  <si>
    <t>5.7.</t>
  </si>
  <si>
    <t>Falls Sie "Ja" angekreuzt haben: Für Ausbildungsverhältnisse, für die ein Zuschuss nach dem Förderprogramm "Ausbildungsplätze sichern" des Bundes gewährt oder beantragt wurde bzw. beantragt werden soll, ist eine Antragstellung nicht zulässig. Für diese benötigen wir keine weiteren Angaben.</t>
  </si>
  <si>
    <t>Unterschrift des antragstellenden Ausbildungsbetriebs</t>
  </si>
  <si>
    <t>Ausbildungsverhältnisse, für die ein Zuschuss nach dem Förderprogramm "Ausbildungsplätze sichern" des Bundes gewährt oder beantragt wurde bzw. beantragt werden soll, sind von der Antragstellung ausgeschlossen.</t>
  </si>
  <si>
    <t>Falls Sie "Nein" angekreuzt haben: Für Ausbildungsverhältnisse, die nicht zu den staatlich anerkannten Ausbildungsberufen nach BBiG oder HwO zählen, ist eine Antragstellung nicht zulässig. Für diese benötigen wir keine weiteren Angaben.</t>
  </si>
  <si>
    <t>Unternehmensgröße</t>
  </si>
  <si>
    <t>6.1.</t>
  </si>
  <si>
    <t>6.2.</t>
  </si>
  <si>
    <t>5.8.</t>
  </si>
  <si>
    <t>Gründungs- oder Registerdokumente, z.B. Auszug aus dem Handels- oder Vereinsregister oder Gewerbeanmeldung (Legitimationsnachweis)</t>
  </si>
  <si>
    <t>Gültige Ausweiskopie einer vertretungsberechtigten Person, falls abweichend, zusätzlich eine gültige Ausweiskopie der handelnden (unterschreibenden) Person (Legitimationsnachweis)</t>
  </si>
  <si>
    <t>Unterschrift der Antragstellerin / des Antragstellers</t>
  </si>
  <si>
    <t>Unterlagen zur Legitimation</t>
  </si>
  <si>
    <t>folgende Unterlagen zur Legitimation beigefügt sind:</t>
  </si>
  <si>
    <t xml:space="preserve">1. Gründungs- oder Registerdokumente 
2. gültige Ausweiskopie eines Vertretungsberechtigten, falls abweichend, zusätzlich eine gültige     
    Ausweiskopie der handelnden (unterschreibenden) Person. 
 </t>
  </si>
  <si>
    <t>um eine Einrichtung des Bundes, der Länder, der Stadt- oder Landkreise, von Städten oder Gemeinden oder deren rechtlich unselbständige Einrichtungen oder</t>
  </si>
  <si>
    <t>Hinweis: Als Vollzeitäquivalent bezeichnet man den Anteil einer Teilzeitkraft an der Arbeitszeit einer Vollzeitkraft. Beispiel: Für eine Person, die zu 50% der normalen Arbeitszeit arbeitet, beträgt das Vollzeitäquivalent 0,5.</t>
  </si>
  <si>
    <t>Bankverbindung des geförderten Unternehmens</t>
  </si>
  <si>
    <t>IBAN (International Bank Account Number; für DE 22-stellig: bestehend aus Ländercode DE, 2-stelliger Prüfziffer, 8-stelliger Bankleitzahl und 10-stelliger Kontonummer)</t>
  </si>
  <si>
    <t>Kreditinstitut</t>
  </si>
  <si>
    <t>Falls Sie "Nein" angekreuzt haben, ändern Sie Ihren Antrag bitte dahingehend, dass Sie nur Ausbildungsverhältnisse angeben, die im Zeitraum vom August 2021 bis August 2022 beginnen.</t>
  </si>
  <si>
    <t>4 Monate abgelaufen am *)</t>
  </si>
  <si>
    <r>
      <t xml:space="preserve">Für die genannten Ausbildungsverhältnisse sind die vier (4) Monate abgelaufen am </t>
    </r>
    <r>
      <rPr>
        <i/>
        <sz val="12"/>
        <color theme="1"/>
        <rFont val="Arial"/>
        <family val="2"/>
      </rPr>
      <t>(ergibt sich aus der oben stehenden Tabelle)</t>
    </r>
    <r>
      <rPr>
        <sz val="12"/>
        <color theme="1"/>
        <rFont val="Arial"/>
        <family val="2"/>
      </rPr>
      <t>:</t>
    </r>
  </si>
  <si>
    <t>*) Eine Antragstellung ist ab diesem Datum möglich.</t>
  </si>
  <si>
    <t>Sind die unter Nr. 5.6. angegebenen Ausbildungsverhältnisse von einer Kammer oder sonstigen zuständigen Stelle in Baden-Württemberg im Verzeichnis der Berufsausbildungsverhältnisse bzw. in der Lehrlingsrolle eingetragen?</t>
  </si>
  <si>
    <t>Wir erklären, dass das Ausbildungsverhältnis vier (4) Monate nach Ausbildungsbeginn ungekündigt besteht und geplant ist, dieses regulär fortzusetzen.</t>
  </si>
  <si>
    <t>uns bekannt ist, dass die De-minimis-Bescheinigung mindestens zehn Jahre ab dem Zeitpunkt der Bewilligung aufzubewahren ist, auch wenn die Aufbewahrungsfrist für die sonstigen mit dem Zuschuss zusammenhängenden Unterlagen unter zehn Jahre beträgt.</t>
  </si>
  <si>
    <t>Name der Ansprechperson im Unternehmen sowie Bankverbindung</t>
  </si>
  <si>
    <r>
      <t xml:space="preserve">Verwendungszweck (bitte hier den gewünschten Verwendungszweck für die Auszahlung angeben, maximal 50 Zeichen verwenden, bitte </t>
    </r>
    <r>
      <rPr>
        <u/>
        <sz val="12"/>
        <rFont val="Arial"/>
        <family val="2"/>
      </rPr>
      <t>keine</t>
    </r>
    <r>
      <rPr>
        <sz val="12"/>
        <rFont val="Arial"/>
        <family val="2"/>
      </rPr>
      <t xml:space="preserve"> Umlaute verwenden)</t>
    </r>
  </si>
  <si>
    <t>BIC (Business Identifier Code, auch SWIFT Code, SWIFT-Adresse genannt; 8- bis 11-stelliger Bankcode)</t>
  </si>
  <si>
    <t>11.</t>
  </si>
  <si>
    <t>*) Die Erklärung ist ab diesem Datum möglich.</t>
  </si>
  <si>
    <t>Hinweis: Diese Anlage erfasst Ihre Eigenschaften als KMU. Die Anzahl Ihrer Mitarbeiter/innen nach der KMU-Definition der Europäischen Union kann von der Mitarbeiterzahl im Sinne dieses Förderprogramms abweichen.</t>
  </si>
  <si>
    <t>uns bekannt ist, dass wir im Falle einer Zuschussgewährung verpflichtet sind, auch nach Auszahlung der Förderung an der Begleitung, Bewertung und Evaluierung / dem Monitoring der Maßnahme mitzuwirken. Hierfür wird die Mail-Adresse einer kundigen Ansprechperson des Ausbildungbetriebs zur Verfügung gestellt.</t>
  </si>
  <si>
    <t>Aktenzeichen des Ministeriums für Wirtschaft, Arbeit und Tourismus: WM46-4305-130</t>
  </si>
  <si>
    <t xml:space="preserve">Ausbildungsberuf 
- siehe Ziffer 5.1 - 
</t>
  </si>
  <si>
    <t>Antragsberechtigt sind Unternehmen mit Sitz in Baden-Württemberg</t>
  </si>
  <si>
    <t>um eine öffentliche Hochschule bzw. deren rechtlich unselbstständiges Institut oder deren sonstige rechtlich unselbstständige Einrichtung oder</t>
  </si>
  <si>
    <t xml:space="preserve">Maßgeblich für die Anzahl der Mitarbeiterinnen und Mitarbeiter (Vollzeitäquivalente) ist der Tag der Antragstellung.  
</t>
  </si>
  <si>
    <t>4.7.</t>
  </si>
  <si>
    <t>Selbsterklärung Unternehmen zur Erhebung des Unternehmensindikators</t>
  </si>
  <si>
    <t>Hinweis: Für Auszubildende/Ausbildungsverträge, die keinen Zuschuss nach dem Bundesprogramm „Ausbildungsplätze sichern“ erhalten haben und für die auch kein solcher Zuschuss beantragt wurde oder beantragt werden soll, kann das Unternehmen einen Antrag nach diesem Förderprogramm stellen, wenn die bezuschusste Ausbildungsvergütung nicht durch sonstige Förderprogramme mit gleicher Zielrichtung aus staatlichen Mitteln gefördert wird.</t>
  </si>
  <si>
    <t>wir im Falle einer Zuschussgewährung einverstanden sind, dass u.a. der Name des Zuwendungsempfängers und die Postleitzahl, die Bezeichnung des Vorhabens (Förderprogramm "Ausbildungsbereitschaft von Unternehmen mit bis zu 9 Mitarbeiter/innen stärken"), der Durchführungszeitraum und die förderfähigen Ausgaben in einer "Liste der Vorhaben" aufgenommen und veröffentlicht werden.</t>
  </si>
  <si>
    <r>
      <rPr>
        <sz val="12"/>
        <rFont val="Arial"/>
        <family val="2"/>
      </rPr>
      <t>wir von dem</t>
    </r>
    <r>
      <rPr>
        <b/>
        <sz val="12"/>
        <rFont val="Arial"/>
        <family val="2"/>
      </rPr>
      <t xml:space="preserve"> Merkblatt zum Förderprogramm „Ausbildungsbereitschaft von Unternehmen mit bis zu 9 Mitarbeiter/innen stärken“ </t>
    </r>
    <r>
      <rPr>
        <sz val="12"/>
        <rFont val="Arial"/>
        <family val="2"/>
      </rPr>
      <t>Kenntnis genommen haben und die Bestimmungen beachten werden.</t>
    </r>
  </si>
  <si>
    <t>Unterschrift</t>
  </si>
  <si>
    <t>wir die "Informationen für Unternehmen zur Datenerhebung" zur Kenntnis genommen haben (im Antrag Förderprogramm "Ausbildungsbereitschaft von Unternehmen mit bis zu 9 Mitarbeiter/innen stärken" unter Tabellenblatt "Informationen Datenerhebung" oder über http://www.esf-bw.de) und uns bekannt ist, dass zur Qualitätssicherung der Fördermaßnahme zusätzlich im Rahmen einer Stichprobe auch nach Abschluss der Fördermaßnahme Daten erhoben werden können.</t>
  </si>
  <si>
    <t>Konto-Inhaber/in</t>
  </si>
  <si>
    <t>Mitteilungs- und Nachweispflichten nach Nr. 4 und Nr. 6 der Nebenbestimmungen für Zuwendungen zur Projektförderung (NBest-P-ESF-BW).</t>
  </si>
  <si>
    <t>uns bekannt ist, dass wir verpflichtet sind, die Finanzkontrolle durch das Land, den Bund und die Europäische Union sowie deren Beauftragte zu unterstützen und zu ermöglichen.</t>
  </si>
  <si>
    <t>Sind Sie mit dem oben genannten Auszahlungsverfahren einverstanden?</t>
  </si>
  <si>
    <t>5.9.</t>
  </si>
  <si>
    <t>Nachweis über die Eintragung</t>
  </si>
  <si>
    <t xml:space="preserve">Falls Sie "Nein" angekreuzt haben: Für Ausbildungsverhältnisse, für die kein Nachweis der Eintragung im Verzeichnis der Berufsausbildungsverhältnisse bzw. in der Lehrlingsrolle mit dem Antrag vorgelegt wird, ist eine Antragstellung unzulässig. </t>
  </si>
  <si>
    <t>Falls Sie "Ja" angekreuzt haben, fahren Sie bitte fort.</t>
  </si>
  <si>
    <r>
      <t xml:space="preserve">die </t>
    </r>
    <r>
      <rPr>
        <b/>
        <sz val="12"/>
        <rFont val="Arial"/>
        <family val="2"/>
      </rPr>
      <t xml:space="preserve">bis zu neun (9) Mitarbeiterinnen und Mitarbeiter </t>
    </r>
    <r>
      <rPr>
        <sz val="12"/>
        <rFont val="Arial"/>
        <family val="2"/>
      </rPr>
      <t>(Vollzeitäquivalente)</t>
    </r>
    <r>
      <rPr>
        <b/>
        <sz val="12"/>
        <rFont val="Arial"/>
        <family val="2"/>
      </rPr>
      <t xml:space="preserve"> </t>
    </r>
    <r>
      <rPr>
        <sz val="12"/>
        <rFont val="Arial"/>
        <family val="2"/>
      </rPr>
      <t xml:space="preserve">beschäftigen.
Mitarbeiterinnen und Mitarbeiter im Sinne dieses Förderprogramms sind lohnsteuerpflichtige Arbeitnehmerinnen und Arbeitnehmer. 
</t>
    </r>
    <r>
      <rPr>
        <u/>
        <sz val="12"/>
        <rFont val="Arial"/>
        <family val="2"/>
      </rPr>
      <t>Ausnahmen:</t>
    </r>
    <r>
      <rPr>
        <sz val="12"/>
        <rFont val="Arial"/>
        <family val="2"/>
      </rPr>
      <t xml:space="preserve"> Auszubildende, Praktikantinnen und Praktikanten und Beschäftigte mit 450-Euro-Minijobs. </t>
    </r>
  </si>
  <si>
    <t>Die Zahl der Mitarbeiter/innen im Sinne dieses Förderprogramms ist auf Anforderung mit geeigneten Unterlagen nachzuweisen.</t>
  </si>
  <si>
    <r>
      <t>Handelt es sich bei den Ausbildungsverhältnissen, für die hier ein Zuschuss beantragt wird, um staatlich anerkannte Ausbildungsberufe nach BBiG oder HwO</t>
    </r>
    <r>
      <rPr>
        <vertAlign val="superscript"/>
        <sz val="12"/>
        <color theme="1"/>
        <rFont val="Arial"/>
        <family val="2"/>
      </rPr>
      <t>4)</t>
    </r>
    <r>
      <rPr>
        <sz val="12"/>
        <color theme="1"/>
        <rFont val="Arial"/>
        <family val="2"/>
      </rPr>
      <t>?</t>
    </r>
  </si>
  <si>
    <t>Schulische Ausbildungen sowie Ausbildungs-Vorverträge werden nicht gefördert.
Handelt es sich bei einem oder mehreren der Ausbildungsverhältnisse, für die hier ein Zuschuss beantragt wird, um schulische Ausbildungen oder Ausbildungs-Vorverträge?</t>
  </si>
  <si>
    <t>Ausbildungsverhältnisse mit Verwandten ersten Grades (Eltern, Kinder bzw. Adoptiveltern und Adoptivkinder) sowie Ausbildungsverhältnisse zwischen Eheleuten werden nicht gefördert.
Handelt es sich bei einem oder mehreren der Ausbildungsverhältnisse, für die hier ein Zuschuss beantragt wird, um Ausbildungsverhältnisse mit Verwandten ersten Grades oder zwischen Eheleuten?</t>
  </si>
  <si>
    <t>Wurde für eines oder mehrere der Ausbildungsverhältnisse, für die hier ein Zuschuss beantragt wird, ein Zuschuss nach dem Förderprogramm "Ausbildungsplätze sichern" des Bundes gewährt oder beantragt bzw. soll beantragt werden?</t>
  </si>
  <si>
    <t>Liegt der Ausbildungsbeginn aller Ausbildungsverhältnisse, für die hier ein Zuschuss beantragt wird, im Zeitraum vom August 2021 bis August 2022?</t>
  </si>
  <si>
    <t>Name, Vorname
der/des Auszubildenden</t>
  </si>
  <si>
    <t>Datum
Ausbildungsbeginn
(TT.MM.JJJJ)</t>
  </si>
  <si>
    <t>Haben Sie Ihrem Antrag je Ausbildungsverhältnis einen Nachweis über die Eintragung in das Verzeichnis der Berufsausbildungsverhältnisse bzw. in die Lehrlingsrolle beigefügt?</t>
  </si>
  <si>
    <t>uns bekannt ist, dass eine weitere Förderung zur Unterstützung der bezuschussten Ausbildungsvergütung des Zuwendungsempfängers aus Mitteln der Europäischen Union ausgeschlossen ist. 
Wenn ein Zuschuss nach dem Förderprogramm „Ausbildungsplätze sichern“ des Bundes für Auszubildende mit Ausbildungsbeginn ab 1. August 2021 gewährt wurde, beantragt ist bzw. beantragt werden soll, ist eine Förderung nach diesem Förderprogramm für die betreffenden Auszubildenden ausgeschlossen. 
Des Weiteren darf die bezuschusste Ausbildungsvergütung nicht durch sonstige Förderprogramme mit gleicher Zielrichtung aus staatlichen Mitteln gefördert werden.
Wir haben eine weitere Förderung weder bekommen noch beantragt und werden diese auch nicht beantragen.</t>
  </si>
  <si>
    <r>
      <t xml:space="preserve">Als Anlage fügen Sie dem Antrag bitte je Ausbildungsverhältnis einen </t>
    </r>
    <r>
      <rPr>
        <b/>
        <sz val="12"/>
        <rFont val="Arial"/>
        <family val="2"/>
      </rPr>
      <t>Nachweis über die Eintragung</t>
    </r>
    <r>
      <rPr>
        <sz val="12"/>
        <rFont val="Arial"/>
        <family val="2"/>
      </rPr>
      <t xml:space="preserve"> in das Verzeichnis der Berufsausbildungsverhältnisse bzw. in die Lehrlingsrolle bei. Dies kann zum Beispiel die Kopie des Ausbildungsvertrags sein, auf dem die Eintragung des Berufsausbildungsverhältnisses bestätigt wurde.</t>
    </r>
  </si>
  <si>
    <t>Anlage 1 Selbsterklärung Unternehmen zur Erhebung des Unternehmensindikators</t>
  </si>
  <si>
    <t>Anlage 2 Ausbildungsverhältnis</t>
  </si>
  <si>
    <t>Anlage 3 De-minimis-Erklärung des Antragstellers</t>
  </si>
  <si>
    <t>Anlage 4 Angaben für das Unternehmenstammblatt</t>
  </si>
  <si>
    <t>Kammer oder sonstige zuständige Stelle in Baden-Württemberg, 
die das jeweilige Ausbildungsverhältnis eingetragen hat</t>
  </si>
  <si>
    <t>Falls Sie "Ja" angekreuzt haben, fahren Sie bitte fort und nennen Sie je Ausbildungsverhältnis die Kammer oder sonstige zuständige Stelle in Baden-Württemberg, die das jeweilige Ausbildungsverhältnis in das Verzeichnis der Beraufsausbildungsverhältnisse bzw. in die Lehrlingsrolle eingetragen hat:</t>
  </si>
  <si>
    <t>Legitimationsnachweis</t>
  </si>
  <si>
    <t>Zu den Belegen gehören insbesondere der Antrag mit allen Anlagen sowie die Nachweise der Mitarbeiterzahl, die Ausbildungsverträge, die Nachweise der Eintragungungen der Ausbildungsverhältnisse und der Bewilligungsbescheid.</t>
  </si>
  <si>
    <r>
      <t xml:space="preserve">Antrag </t>
    </r>
    <r>
      <rPr>
        <b/>
        <sz val="12"/>
        <rFont val="Arial"/>
        <family val="2"/>
      </rPr>
      <t xml:space="preserve">
auf Gewährung eines Zuschusses 
</t>
    </r>
    <r>
      <rPr>
        <b/>
        <sz val="20"/>
        <rFont val="Arial"/>
        <family val="2"/>
      </rPr>
      <t>nach dem Förderprogramm 
"Ausbildungsbereitschaft von Unternehmen 
mit bis zu 9 Mitarbeiter/innen stärken"</t>
    </r>
    <r>
      <rPr>
        <b/>
        <sz val="12"/>
        <rFont val="Arial"/>
        <family val="2"/>
      </rPr>
      <t xml:space="preserve">
finanziert aus Mitteln der Europäischen Union im Rahmen der Reaktion auf die Covid-19-Pandemie (REACT EU),
Ziel "Investitionen in Wachstum und Beschäftigung"
</t>
    </r>
  </si>
  <si>
    <t>Bitte legen Sie folgende Unterlagen zur Legitimation bei: 
- Gründungs- oder Registerdokumente, z.B. Auszug aus dem Handels- oder Vereinsregister oder Gewerbeanmeldung 
- Gültige Ausweiskopie einer vertretungsberechtigten Person. Falls den Antrag nicht die vertretungsberechtigte Person unterschreibt, legen Sie bitte zusätzlich eine gültige Ausweiskopie der handelnden (unterschreibenden) Person bei.</t>
  </si>
  <si>
    <r>
      <t xml:space="preserve">Wichtige Informationen: 
</t>
    </r>
    <r>
      <rPr>
        <sz val="12"/>
        <rFont val="Arial"/>
        <family val="2"/>
      </rPr>
      <t>Wir empfehlen, den Antrag elektronisch auszufüllen, damit die automatischen Berechnungen aktiviert sind.
Bitte füllen Sie auch die Anlagen 1 bis 3 in den weiteren Tabellenblättern dieses Excel-Dokuments aus. 
Bitte unterschreiben Sie den Antrag auf der letzten Seite. Danach drucken Sie bitte den Antrag und die Anlagen 1 bis 4 aus. Bitte senden Sie den ausgedruckten Antrag mit allen Anlagen (siehe letzte Seite dieses Formulars) an die L-Bank.
Die Bearbeitung der Anträge erfolgt in der Reihenfolge der vollständigen Eingänge bei der L-Bank. 
Die L-Bank entscheidet über die Bewilligung des Zuschusses.</t>
    </r>
  </si>
  <si>
    <t>Falls Sie "Nein" angekreuzt haben: Ausbildungsverhältnisse, die nicht nachweislich von einer Kammer oder sonstigen zuständigen Stelle in Baden-Württemberg im Verzeichnis der Berufsausbildungsverhältnisse bzw. in der Lehrlingsrolle eingetragen sind, werden nicht bezuschusst. Bitte entfernen Sie die entsprechenden Ausbildungsverhältnisse aus dem Antrag.</t>
  </si>
  <si>
    <t>Der unterschriebene Antrag ist schriftlich per Post bei der L-Bank (Adresse siehe Seite 1) einzureichen.
Die Bearbeitung der Anträge erfolgt in der Reihenfolge der vollständigen Antragseingänge.
Sie erhalten von der L-Bank einen Bewilligungsbescheid, wenn die Voraussetzungen für einen Zuschuss erfüllt sind. Sie erhalten einen Ablehnungsbescheid, wenn die Voraussetzungen für einen Zuschuss nicht erfüllt sind.
Empfohlen wird, den Antrag möglichst frühzeitig nach Ablauf der vier Monate (Datum siehe Ziffer 5.6.) zu stellen.
Der Antrag muss spätestens am 31. Dezember 2022 bei der L-Bank eingegangen sein.
Das Programm läuft solange, wie Mittel von der Europäischen Union im Rahmen der Reaktion auf die Covid-19-Pandemie hierfür zur Verfügung stehen, längstens bis 31. Dezember 2022.</t>
  </si>
  <si>
    <t xml:space="preserve">Eine Auszahlung des Zuschusses kann nur erfolgen, wenn Sie einen Bewilligungsbescheid erhalten haben. 
Der Bewilligungsbescheid geht Ihnen per Post zu.
Die Auszahlung erfolgt in der Regel frühestens zwei Monate nach dem Bewilligungsdatum automatisch und muss nicht gesondert angefordert werden. 
Voraussetzung für die automatische Auszahlung ist, dass Sie keinen Widerspruch gegen den Bewilligungsbescheid erhoben haben. 
Falls Sie Widerspruch erheben und eine Auszahlung bereits erfolgt ist, ist der Zuschuss unter Angabe der Vorgangsnummer unverzüglich zurückzuzahlen.
</t>
  </si>
  <si>
    <t>Bitte beantworten Sie die Fragen in der Anlage 1 "Selbsterklärung Unternehmen zur Erhebung des Unternehmensindikators".</t>
  </si>
  <si>
    <r>
      <t xml:space="preserve">Bitte erklären Sie in der </t>
    </r>
    <r>
      <rPr>
        <b/>
        <sz val="12"/>
        <rFont val="Arial"/>
        <family val="2"/>
      </rPr>
      <t>Anlage 2 "Ausbildungsverhältnis"</t>
    </r>
    <r>
      <rPr>
        <sz val="12"/>
        <rFont val="Arial"/>
        <family val="2"/>
      </rPr>
      <t xml:space="preserve"> mit Ihrer Unterschrift und der Unterschrift der Auszubildenden, dass die unter Nr. 5.6. genannten Ausbildungsverhältnisse vier (4) Monate nach Ausbildungsbeginn ungekündigt sind und geplant ist, die Ausbildungsverhältnisse regulär fortzusetzen.</t>
    </r>
  </si>
  <si>
    <r>
      <t xml:space="preserve">Die Einhaltung der beihilferechtlichen Vorschriften wird über eine De-minimis-Erklärung überprüft. 
</t>
    </r>
    <r>
      <rPr>
        <b/>
        <sz val="12"/>
        <rFont val="Arial"/>
        <family val="2"/>
      </rPr>
      <t>Bitte füllen Sie hierfür die Anlage 3 "De-minimis-Erklärung" aus.</t>
    </r>
  </si>
  <si>
    <t>Angaben zum Vorhaben (insbesondere Angaben zum Antragsteller und dessen Unternehmen, Angaben zu den Ausbildungsverhältnissen für die Förderung beantragt wird, Angaben über weitere Förderungen) sowie allen weiteren Tatsachen, von denen nach Verwaltungsverfahrensrecht oder anderen Rechtsvorschriften die Erstattung der Zuwendung abhängig ist.</t>
  </si>
  <si>
    <t xml:space="preserve">wir damit einverstanden sind, dass die für Verwaltungs-, Monitoring- und Evaluierungs- sowie Prüfzwecke notwendigen Daten EDV-technisch erfasst und verarbeitet werden.
</t>
  </si>
  <si>
    <t>Angaben zu bisherigen gewährten De-minimis-Beihilfen und den derzeit laufenden Anträgen auf 
De-minimis-Beihilfen (siehe Anlage 3 "De-minimis-Erklärung").</t>
  </si>
  <si>
    <t>Anzahl Ihrer lohnsteuerpflichtigen Mitarbeiter/innen (Vollzeitäquivalente) im Sinne dieses Förderprogramms:</t>
  </si>
  <si>
    <t>uns bekannt ist, dass alle Belege, Verträge und sonstige mit dem Zuschuss zusammenhängenden Unterlagen mindestens bis 31.12.2028 aufbewahrt werden müssen. Uns ist zudem bekannt, dass wir sie jederzeit vollständig zu Prüfungen bereitstellen können müssen und jede Änderung des Aufbewahrungsortes der L-Bank mitzuteilen haben. 
Diese Pflicht bleibt bei Betriebsänderungen unverändert bestehen (z.B. Einschränkung, Stilllegung, Verlegung des ganzen Betriebs oder wesentlicher Betriebsteile). Die Unterlagen müssen bei Betriebsänderungen ebenfalls bis 31.12.2028 aufbewahrt werden und jederzeit vollständig zur Prüfung bereitgestellt werden können. Jede Änderung des Aufbewahrungsortes ist auch bei Betriebsänderungen der L-Bank mitzuteilen. Falls sich die Aufbewahrungsfrist ändert, erfolgt eine entsprechende Information.</t>
  </si>
  <si>
    <r>
      <rPr>
        <vertAlign val="superscript"/>
        <sz val="12"/>
        <rFont val="Arial"/>
        <family val="2"/>
      </rPr>
      <t>1)</t>
    </r>
    <r>
      <rPr>
        <vertAlign val="superscript"/>
        <sz val="10"/>
        <rFont val="Arial"/>
        <family val="2"/>
      </rPr>
      <t xml:space="preserve"> </t>
    </r>
    <r>
      <rPr>
        <sz val="10"/>
        <rFont val="Arial"/>
        <family val="2"/>
      </rPr>
      <t>Die Regelung finden Sie hier:</t>
    </r>
  </si>
  <si>
    <r>
      <rPr>
        <vertAlign val="superscript"/>
        <sz val="12"/>
        <rFont val="Arial"/>
        <family val="2"/>
      </rPr>
      <t xml:space="preserve">3) </t>
    </r>
    <r>
      <rPr>
        <sz val="10"/>
        <rFont val="Arial"/>
        <family val="2"/>
      </rPr>
      <t>Anhang I des AEUV mit Stand vom 26.10.2012 finden Sie im Tabellenblatt „Anlage Anhang I AEUV“ dieses Dokuments bzw.
über den folgenden Link zur Regelung:</t>
    </r>
  </si>
  <si>
    <r>
      <rPr>
        <i/>
        <vertAlign val="superscript"/>
        <sz val="10"/>
        <color theme="1"/>
        <rFont val="Arial"/>
        <family val="2"/>
      </rPr>
      <t xml:space="preserve">4) </t>
    </r>
    <r>
      <rPr>
        <i/>
        <sz val="10"/>
        <color theme="1"/>
        <rFont val="Arial"/>
        <family val="2"/>
      </rPr>
      <t>Hinweis: Das Verzeichnis der staatlich anerkannten Ausbildungsberufe nach BBiG und HwO finden Sie hier:</t>
    </r>
  </si>
  <si>
    <t xml:space="preserve">1. Datenschutzerklärung für den ESF Baden-Württemberg </t>
  </si>
  <si>
    <t>2. Datenschutzerklärung der L-Bank</t>
  </si>
  <si>
    <t xml:space="preserve">uns bekannt ist, dass zusätzliche Informationsmaßnahmen wie ein Hinweis auf die Förderung auf der Website oder durch das Aufhängen von Plakaten begrüßt werden. Eine Plakatvorlage finden Sie hier:
</t>
  </si>
  <si>
    <t>Stand: 14. März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</si>
</sst>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3" x14ac:knownFonts="1">
    <font>
      <sz val="10"/>
      <name val="Arial"/>
    </font>
    <font>
      <sz val="10"/>
      <color theme="1"/>
      <name val="Arial"/>
      <family val="2"/>
    </font>
    <font>
      <sz val="10"/>
      <color theme="1"/>
      <name val="Arial"/>
      <family val="2"/>
    </font>
    <font>
      <sz val="10"/>
      <name val="Arial"/>
      <family val="2"/>
    </font>
    <font>
      <sz val="10"/>
      <name val="Arial"/>
      <family val="2"/>
    </font>
    <font>
      <b/>
      <sz val="10"/>
      <name val="Arial"/>
      <family val="2"/>
    </font>
    <font>
      <b/>
      <sz val="12"/>
      <name val="Arial"/>
      <family val="2"/>
    </font>
    <font>
      <b/>
      <sz val="20"/>
      <name val="Arial"/>
      <family val="2"/>
    </font>
    <font>
      <sz val="8"/>
      <name val="Arial"/>
      <family val="2"/>
    </font>
    <font>
      <u/>
      <sz val="10"/>
      <color indexed="12"/>
      <name val="Arial"/>
      <family val="2"/>
    </font>
    <font>
      <sz val="11"/>
      <name val="Arial"/>
      <family val="2"/>
    </font>
    <font>
      <sz val="12"/>
      <name val="Arial"/>
      <family val="2"/>
    </font>
    <font>
      <i/>
      <sz val="12"/>
      <name val="Arial"/>
      <family val="2"/>
    </font>
    <font>
      <sz val="12"/>
      <name val="Arial"/>
      <family val="2"/>
    </font>
    <font>
      <u/>
      <sz val="12"/>
      <name val="Arial"/>
      <family val="2"/>
    </font>
    <font>
      <sz val="12"/>
      <color indexed="10"/>
      <name val="Arial"/>
      <family val="2"/>
    </font>
    <font>
      <sz val="10"/>
      <color indexed="10"/>
      <name val="Arial"/>
      <family val="2"/>
    </font>
    <font>
      <sz val="10"/>
      <color indexed="12"/>
      <name val="Arial"/>
      <family val="2"/>
    </font>
    <font>
      <sz val="12"/>
      <color indexed="12"/>
      <name val="Arial"/>
      <family val="2"/>
    </font>
    <font>
      <sz val="10"/>
      <color indexed="17"/>
      <name val="Arial"/>
      <family val="2"/>
    </font>
    <font>
      <b/>
      <sz val="12"/>
      <name val="Arial"/>
      <family val="2"/>
    </font>
    <font>
      <sz val="12"/>
      <color indexed="10"/>
      <name val="Arial"/>
      <family val="2"/>
    </font>
    <font>
      <i/>
      <sz val="12"/>
      <name val="Arial"/>
      <family val="2"/>
    </font>
    <font>
      <b/>
      <u/>
      <sz val="12"/>
      <name val="Arial"/>
      <family val="2"/>
    </font>
    <font>
      <i/>
      <sz val="11"/>
      <name val="Arial"/>
      <family val="2"/>
    </font>
    <font>
      <b/>
      <sz val="11"/>
      <name val="Arial"/>
      <family val="2"/>
    </font>
    <font>
      <i/>
      <sz val="10"/>
      <name val="Arial"/>
      <family val="2"/>
    </font>
    <font>
      <b/>
      <sz val="14"/>
      <name val="Arial"/>
      <family val="2"/>
    </font>
    <font>
      <sz val="11"/>
      <color indexed="8"/>
      <name val="Arial"/>
      <family val="2"/>
    </font>
    <font>
      <b/>
      <u/>
      <sz val="20"/>
      <name val="Arial"/>
      <family val="2"/>
    </font>
    <font>
      <sz val="10"/>
      <color indexed="12"/>
      <name val="Arial"/>
      <family val="2"/>
    </font>
    <font>
      <sz val="14"/>
      <name val="Arial"/>
      <family val="2"/>
    </font>
    <font>
      <b/>
      <sz val="12"/>
      <color rgb="FFFF0000"/>
      <name val="Arial"/>
      <family val="2"/>
    </font>
    <font>
      <sz val="12"/>
      <color rgb="FFFF0000"/>
      <name val="Arial"/>
      <family val="2"/>
    </font>
    <font>
      <sz val="20"/>
      <name val="Arial"/>
      <family val="2"/>
    </font>
    <font>
      <b/>
      <u/>
      <sz val="14"/>
      <name val="Arial"/>
      <family val="2"/>
    </font>
    <font>
      <sz val="14"/>
      <color rgb="FF000000"/>
      <name val="Arial"/>
      <family val="2"/>
    </font>
    <font>
      <b/>
      <sz val="14"/>
      <color rgb="FF000000"/>
      <name val="Arial"/>
      <family val="2"/>
    </font>
    <font>
      <b/>
      <i/>
      <u/>
      <sz val="14"/>
      <name val="Arial"/>
      <family val="2"/>
    </font>
    <font>
      <b/>
      <sz val="14"/>
      <color indexed="10"/>
      <name val="Arial"/>
      <family val="2"/>
    </font>
    <font>
      <sz val="12"/>
      <color rgb="FF0070C0"/>
      <name val="Arial"/>
      <family val="2"/>
    </font>
    <font>
      <b/>
      <sz val="12"/>
      <color rgb="FF0070C0"/>
      <name val="Arial"/>
      <family val="2"/>
    </font>
    <font>
      <sz val="12"/>
      <color theme="1"/>
      <name val="Arial"/>
      <family val="2"/>
    </font>
    <font>
      <b/>
      <sz val="12"/>
      <color theme="1"/>
      <name val="Arial"/>
      <family val="2"/>
    </font>
    <font>
      <b/>
      <u/>
      <sz val="12"/>
      <color theme="1"/>
      <name val="Arial"/>
      <family val="2"/>
    </font>
    <font>
      <u/>
      <sz val="10"/>
      <color theme="1"/>
      <name val="Arial"/>
      <family val="2"/>
    </font>
    <font>
      <b/>
      <u/>
      <sz val="10"/>
      <name val="Arial"/>
      <family val="2"/>
    </font>
    <font>
      <vertAlign val="superscript"/>
      <sz val="12"/>
      <name val="Arial"/>
      <family val="2"/>
    </font>
    <font>
      <vertAlign val="superscript"/>
      <sz val="10"/>
      <name val="Arial"/>
      <family val="2"/>
    </font>
    <font>
      <b/>
      <i/>
      <sz val="12"/>
      <name val="Arial"/>
      <family val="2"/>
    </font>
    <font>
      <b/>
      <i/>
      <sz val="14"/>
      <name val="Arial"/>
      <family val="2"/>
    </font>
    <font>
      <sz val="14"/>
      <color rgb="FFFF0000"/>
      <name val="Arial"/>
      <family val="2"/>
    </font>
    <font>
      <sz val="12"/>
      <color theme="9" tint="-0.249977111117893"/>
      <name val="Arial"/>
      <family val="2"/>
    </font>
    <font>
      <sz val="14"/>
      <color theme="9" tint="-0.249977111117893"/>
      <name val="Arial"/>
      <family val="2"/>
    </font>
    <font>
      <b/>
      <strike/>
      <sz val="12"/>
      <name val="Arial"/>
      <family val="2"/>
    </font>
    <font>
      <u/>
      <sz val="12"/>
      <color indexed="12"/>
      <name val="Arial"/>
      <family val="2"/>
    </font>
    <font>
      <i/>
      <sz val="10"/>
      <color rgb="FFFF0000"/>
      <name val="Arial"/>
      <family val="2"/>
    </font>
    <font>
      <strike/>
      <sz val="12"/>
      <name val="Arial"/>
      <family val="2"/>
    </font>
    <font>
      <b/>
      <sz val="11"/>
      <color theme="1"/>
      <name val="Arial"/>
      <family val="2"/>
    </font>
    <font>
      <sz val="11"/>
      <color theme="1"/>
      <name val="Arial"/>
      <family val="2"/>
    </font>
    <font>
      <i/>
      <sz val="10"/>
      <color theme="1"/>
      <name val="Arial"/>
      <family val="2"/>
    </font>
    <font>
      <vertAlign val="superscript"/>
      <sz val="12"/>
      <color theme="1"/>
      <name val="Arial"/>
      <family val="2"/>
    </font>
    <font>
      <i/>
      <vertAlign val="superscript"/>
      <sz val="10"/>
      <color theme="1"/>
      <name val="Arial"/>
      <family val="2"/>
    </font>
    <font>
      <i/>
      <sz val="12"/>
      <color theme="1"/>
      <name val="Arial"/>
      <family val="2"/>
    </font>
    <font>
      <b/>
      <sz val="10"/>
      <color theme="1"/>
      <name val="Arial"/>
      <family val="2"/>
    </font>
    <font>
      <sz val="14"/>
      <color theme="9" tint="-0.499984740745262"/>
      <name val="Arial"/>
      <family val="2"/>
    </font>
    <font>
      <sz val="10"/>
      <color indexed="8"/>
      <name val="Arial"/>
      <family val="2"/>
    </font>
    <font>
      <u/>
      <sz val="10"/>
      <color theme="10"/>
      <name val="Arial"/>
      <family val="2"/>
    </font>
    <font>
      <sz val="10"/>
      <color rgb="FFFF0000"/>
      <name val="Arial"/>
      <family val="2"/>
    </font>
    <font>
      <strike/>
      <sz val="14"/>
      <color rgb="FFFF0000"/>
      <name val="Arial"/>
      <family val="2"/>
    </font>
    <font>
      <b/>
      <u/>
      <sz val="18"/>
      <name val="Arial"/>
      <family val="2"/>
    </font>
    <font>
      <sz val="12"/>
      <color rgb="FFDCE6F1"/>
      <name val="Arial"/>
      <family val="2"/>
    </font>
    <font>
      <b/>
      <sz val="12"/>
      <color rgb="FFDCE6F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CE6F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66" fillId="0" borderId="0"/>
    <xf numFmtId="0" fontId="67" fillId="0" borderId="0" applyNumberFormat="0" applyFill="0" applyBorder="0" applyAlignment="0" applyProtection="0"/>
  </cellStyleXfs>
  <cellXfs count="703">
    <xf numFmtId="0" fontId="0" fillId="0" borderId="0" xfId="0"/>
    <xf numFmtId="0" fontId="0" fillId="0" borderId="0" xfId="0" applyProtection="1"/>
    <xf numFmtId="0" fontId="4" fillId="0" borderId="0" xfId="0" applyFont="1" applyFill="1" applyBorder="1" applyAlignment="1" applyProtection="1">
      <alignment horizontal="left" vertical="center"/>
    </xf>
    <xf numFmtId="0" fontId="0" fillId="0" borderId="0" xfId="0" applyFill="1" applyProtection="1"/>
    <xf numFmtId="0" fontId="0" fillId="0" borderId="0" xfId="0" applyAlignment="1" applyProtection="1">
      <alignment vertical="top"/>
    </xf>
    <xf numFmtId="0" fontId="0" fillId="0" borderId="0" xfId="0" applyFill="1" applyAlignment="1" applyProtection="1">
      <alignment horizontal="left" vertical="top"/>
    </xf>
    <xf numFmtId="0" fontId="0" fillId="0" borderId="0" xfId="0" applyAlignment="1" applyProtection="1">
      <alignment wrapText="1"/>
    </xf>
    <xf numFmtId="0" fontId="4" fillId="0" borderId="0" xfId="0" applyFont="1" applyFill="1" applyBorder="1" applyAlignment="1" applyProtection="1">
      <alignment horizontal="left" vertical="center" wrapText="1"/>
    </xf>
    <xf numFmtId="0" fontId="11" fillId="0" borderId="0" xfId="0" applyFont="1" applyFill="1" applyBorder="1" applyAlignment="1" applyProtection="1">
      <alignment vertical="center" wrapText="1"/>
    </xf>
    <xf numFmtId="0" fontId="0" fillId="0" borderId="0" xfId="0" applyAlignment="1" applyProtection="1">
      <alignment vertical="top" wrapText="1"/>
    </xf>
    <xf numFmtId="0" fontId="6" fillId="0" borderId="0" xfId="0" applyFont="1" applyFill="1" applyProtection="1"/>
    <xf numFmtId="0" fontId="6" fillId="0" borderId="0" xfId="0" applyFont="1" applyFill="1" applyAlignment="1" applyProtection="1">
      <alignment horizontal="left" vertical="top"/>
    </xf>
    <xf numFmtId="0" fontId="17"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5" fillId="0" borderId="0" xfId="0" applyFont="1" applyFill="1" applyAlignment="1" applyProtection="1">
      <alignment horizontal="left" vertical="center"/>
    </xf>
    <xf numFmtId="0" fontId="15" fillId="0" borderId="0" xfId="0" applyFont="1" applyAlignment="1" applyProtection="1">
      <alignment horizontal="left" vertical="center"/>
    </xf>
    <xf numFmtId="0" fontId="15" fillId="0" borderId="0" xfId="0" applyFont="1" applyFill="1" applyBorder="1" applyAlignment="1" applyProtection="1">
      <alignment horizontal="left" vertical="center"/>
    </xf>
    <xf numFmtId="0" fontId="5" fillId="0" borderId="0" xfId="0" applyFont="1" applyFill="1" applyAlignment="1" applyProtection="1">
      <alignment horizontal="center"/>
    </xf>
    <xf numFmtId="0" fontId="6" fillId="0" borderId="0" xfId="0" applyFont="1" applyFill="1" applyAlignment="1" applyProtection="1">
      <alignment wrapText="1"/>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0" fillId="0" borderId="0" xfId="0" applyFill="1" applyAlignment="1" applyProtection="1">
      <alignment vertical="top"/>
    </xf>
    <xf numFmtId="0" fontId="0" fillId="0" borderId="0" xfId="0" applyFill="1" applyAlignment="1" applyProtection="1">
      <alignment vertical="center"/>
    </xf>
    <xf numFmtId="0" fontId="13" fillId="0" borderId="0" xfId="0" applyFont="1" applyFill="1" applyProtection="1"/>
    <xf numFmtId="0" fontId="13" fillId="0" borderId="0" xfId="0" applyFont="1" applyFill="1" applyAlignment="1" applyProtection="1">
      <alignment horizontal="left" vertical="top"/>
    </xf>
    <xf numFmtId="0" fontId="4" fillId="0" borderId="0" xfId="0" applyFont="1" applyFill="1" applyAlignment="1" applyProtection="1">
      <alignment vertical="top"/>
    </xf>
    <xf numFmtId="0" fontId="4" fillId="0" borderId="0" xfId="0" applyFont="1" applyAlignment="1" applyProtection="1">
      <alignment vertical="top" wrapText="1"/>
    </xf>
    <xf numFmtId="0" fontId="4" fillId="0" borderId="0" xfId="0" applyFont="1" applyAlignment="1" applyProtection="1">
      <alignment vertical="top"/>
    </xf>
    <xf numFmtId="0" fontId="0" fillId="0" borderId="0" xfId="0" applyFill="1" applyAlignment="1" applyProtection="1">
      <alignment wrapText="1"/>
    </xf>
    <xf numFmtId="0" fontId="11" fillId="0" borderId="0" xfId="0" applyFont="1" applyProtection="1"/>
    <xf numFmtId="0" fontId="17" fillId="0" borderId="0" xfId="0" applyFont="1" applyFill="1" applyAlignment="1" applyProtection="1">
      <alignment vertical="top"/>
    </xf>
    <xf numFmtId="0" fontId="17" fillId="0" borderId="0" xfId="0" applyFont="1" applyAlignment="1" applyProtection="1">
      <alignment vertical="top"/>
    </xf>
    <xf numFmtId="0" fontId="3" fillId="0" borderId="0" xfId="0" applyFont="1" applyAlignment="1" applyProtection="1">
      <alignment horizontal="center" vertical="top"/>
    </xf>
    <xf numFmtId="0" fontId="4" fillId="0" borderId="1" xfId="0" applyFont="1" applyBorder="1" applyAlignment="1" applyProtection="1">
      <alignment wrapText="1"/>
    </xf>
    <xf numFmtId="0" fontId="3" fillId="0" borderId="0" xfId="0" applyFont="1" applyFill="1" applyBorder="1" applyAlignment="1" applyProtection="1">
      <alignment horizontal="left" vertical="center"/>
    </xf>
    <xf numFmtId="0" fontId="31" fillId="3" borderId="0" xfId="2" applyFont="1" applyFill="1" applyAlignment="1" applyProtection="1"/>
    <xf numFmtId="0" fontId="31" fillId="3" borderId="0" xfId="2" applyFont="1" applyFill="1" applyAlignment="1"/>
    <xf numFmtId="0" fontId="31" fillId="0" borderId="0" xfId="2" applyFont="1" applyAlignment="1"/>
    <xf numFmtId="0" fontId="31" fillId="3" borderId="0" xfId="2" applyFont="1" applyFill="1" applyAlignment="1" applyProtection="1">
      <alignment vertical="center"/>
    </xf>
    <xf numFmtId="0" fontId="31" fillId="0" borderId="0" xfId="2" applyFont="1" applyAlignment="1">
      <alignment vertical="center"/>
    </xf>
    <xf numFmtId="0" fontId="34" fillId="3" borderId="0" xfId="2" applyFont="1" applyFill="1" applyAlignment="1" applyProtection="1"/>
    <xf numFmtId="0" fontId="34" fillId="3" borderId="0" xfId="2" applyFont="1" applyFill="1" applyAlignment="1"/>
    <xf numFmtId="0" fontId="34" fillId="0" borderId="0" xfId="2" applyFont="1" applyAlignment="1"/>
    <xf numFmtId="0" fontId="11" fillId="3" borderId="0" xfId="2" applyFont="1" applyFill="1" applyAlignment="1" applyProtection="1"/>
    <xf numFmtId="0" fontId="11" fillId="3" borderId="0" xfId="2" applyFont="1" applyFill="1" applyAlignment="1"/>
    <xf numFmtId="0" fontId="11" fillId="0" borderId="0" xfId="2" applyFont="1" applyAlignment="1"/>
    <xf numFmtId="0" fontId="31" fillId="3" borderId="0" xfId="2" applyFont="1" applyFill="1" applyAlignment="1" applyProtection="1">
      <alignment vertical="top"/>
    </xf>
    <xf numFmtId="0" fontId="31" fillId="3" borderId="0" xfId="2" applyFont="1" applyFill="1" applyAlignment="1">
      <alignment vertical="top"/>
    </xf>
    <xf numFmtId="0" fontId="31" fillId="0" borderId="0" xfId="2" applyFont="1" applyAlignment="1">
      <alignment vertical="top"/>
    </xf>
    <xf numFmtId="0" fontId="11" fillId="3" borderId="0" xfId="2" applyFont="1" applyFill="1" applyAlignment="1" applyProtection="1">
      <alignment horizontal="center" vertical="center"/>
    </xf>
    <xf numFmtId="0" fontId="27" fillId="3" borderId="0" xfId="2" applyFont="1" applyFill="1" applyBorder="1" applyAlignment="1" applyProtection="1">
      <alignment vertical="top" wrapText="1"/>
    </xf>
    <xf numFmtId="0" fontId="35" fillId="3" borderId="0" xfId="2" applyFont="1" applyFill="1" applyBorder="1" applyAlignment="1" applyProtection="1">
      <alignment horizontal="left" vertical="top"/>
    </xf>
    <xf numFmtId="0" fontId="35" fillId="3" borderId="0" xfId="2" applyFont="1" applyFill="1" applyBorder="1" applyAlignment="1" applyProtection="1">
      <alignment horizontal="left" vertical="top" wrapText="1"/>
    </xf>
    <xf numFmtId="0" fontId="31" fillId="3" borderId="0" xfId="2" applyFont="1" applyFill="1" applyAlignment="1" applyProtection="1">
      <alignment vertical="top" wrapText="1"/>
    </xf>
    <xf numFmtId="0" fontId="11" fillId="3" borderId="0" xfId="2" applyFont="1" applyFill="1" applyAlignment="1" applyProtection="1">
      <alignment horizontal="center" vertical="top"/>
    </xf>
    <xf numFmtId="0" fontId="31" fillId="3" borderId="0" xfId="2" applyFont="1" applyFill="1" applyBorder="1" applyAlignment="1" applyProtection="1">
      <alignment vertical="center"/>
    </xf>
    <xf numFmtId="0" fontId="35" fillId="3" borderId="0" xfId="2" applyFont="1" applyFill="1" applyAlignment="1" applyProtection="1">
      <alignment horizontal="left" vertical="top" wrapText="1"/>
    </xf>
    <xf numFmtId="0" fontId="27" fillId="3" borderId="0" xfId="2" applyFont="1" applyFill="1" applyAlignment="1" applyProtection="1">
      <alignment horizontal="left" vertical="top" wrapText="1"/>
    </xf>
    <xf numFmtId="0" fontId="27" fillId="3" borderId="0" xfId="2" applyFont="1" applyFill="1" applyBorder="1" applyAlignment="1" applyProtection="1">
      <alignment horizontal="left" vertical="top" wrapText="1"/>
    </xf>
    <xf numFmtId="0" fontId="31" fillId="3" borderId="0" xfId="2" applyFont="1" applyFill="1" applyAlignment="1" applyProtection="1">
      <alignment horizontal="center" vertical="center"/>
    </xf>
    <xf numFmtId="0" fontId="31" fillId="3" borderId="0" xfId="2" applyFont="1" applyFill="1" applyAlignment="1" applyProtection="1">
      <alignment horizontal="left" vertical="center"/>
    </xf>
    <xf numFmtId="0" fontId="27" fillId="3" borderId="0" xfId="2" applyFont="1" applyFill="1" applyAlignment="1" applyProtection="1">
      <alignment vertical="top"/>
    </xf>
    <xf numFmtId="0" fontId="31" fillId="3" borderId="0" xfId="2" applyFont="1" applyFill="1" applyAlignment="1">
      <alignment horizontal="left" vertical="top"/>
    </xf>
    <xf numFmtId="0" fontId="31" fillId="0" borderId="0" xfId="2" applyFont="1" applyAlignment="1">
      <alignment horizontal="left" vertical="top"/>
    </xf>
    <xf numFmtId="0" fontId="31" fillId="3" borderId="0" xfId="2" applyFont="1" applyFill="1" applyAlignment="1" applyProtection="1">
      <alignment horizontal="right" vertical="top"/>
    </xf>
    <xf numFmtId="0" fontId="31" fillId="3" borderId="0" xfId="2" applyFont="1" applyFill="1" applyAlignment="1" applyProtection="1">
      <alignment horizontal="left" vertical="top" wrapText="1"/>
    </xf>
    <xf numFmtId="0" fontId="31" fillId="3" borderId="0" xfId="2" applyFont="1" applyFill="1" applyAlignment="1">
      <alignment horizontal="left" vertical="top" wrapText="1"/>
    </xf>
    <xf numFmtId="0" fontId="31" fillId="3" borderId="0" xfId="2" applyFont="1" applyFill="1" applyAlignment="1" applyProtection="1">
      <alignment horizontal="center" vertical="top"/>
    </xf>
    <xf numFmtId="0" fontId="11" fillId="3" borderId="0" xfId="2" applyFont="1" applyFill="1" applyAlignment="1" applyProtection="1">
      <alignment vertical="top" wrapText="1"/>
    </xf>
    <xf numFmtId="0" fontId="11" fillId="3" borderId="0" xfId="2" applyFont="1" applyFill="1" applyAlignment="1" applyProtection="1">
      <alignment horizontal="right" vertical="top" wrapText="1"/>
    </xf>
    <xf numFmtId="0" fontId="11" fillId="3" borderId="0" xfId="2" applyFont="1" applyFill="1" applyAlignment="1">
      <alignment vertical="top" wrapText="1"/>
    </xf>
    <xf numFmtId="0" fontId="11" fillId="0" borderId="0" xfId="2" applyFont="1" applyAlignment="1">
      <alignment vertical="top" wrapText="1"/>
    </xf>
    <xf numFmtId="0" fontId="11" fillId="3" borderId="14" xfId="2" applyFont="1" applyFill="1" applyBorder="1" applyAlignment="1" applyProtection="1">
      <alignment horizontal="center" vertical="center" wrapText="1"/>
    </xf>
    <xf numFmtId="0" fontId="3" fillId="3" borderId="0" xfId="2" applyFont="1" applyFill="1" applyAlignment="1" applyProtection="1"/>
    <xf numFmtId="0" fontId="3" fillId="3" borderId="0" xfId="2" applyFont="1" applyFill="1" applyBorder="1" applyAlignment="1" applyProtection="1"/>
    <xf numFmtId="0" fontId="3" fillId="3" borderId="0" xfId="2" applyFont="1" applyFill="1" applyAlignment="1"/>
    <xf numFmtId="0" fontId="3" fillId="0" borderId="0" xfId="2" applyFont="1" applyAlignment="1"/>
    <xf numFmtId="0" fontId="31" fillId="0" borderId="0" xfId="2" applyFont="1" applyAlignment="1" applyProtection="1"/>
    <xf numFmtId="0" fontId="31" fillId="3" borderId="0" xfId="2" applyFont="1" applyFill="1" applyBorder="1" applyAlignment="1" applyProtection="1">
      <alignment wrapText="1"/>
    </xf>
    <xf numFmtId="0" fontId="31" fillId="3" borderId="0" xfId="2" applyFont="1" applyFill="1" applyBorder="1" applyAlignment="1">
      <alignment wrapText="1"/>
    </xf>
    <xf numFmtId="0" fontId="31" fillId="0" borderId="0" xfId="2" applyFont="1" applyAlignment="1">
      <alignment wrapText="1"/>
    </xf>
    <xf numFmtId="0" fontId="31" fillId="3" borderId="0" xfId="2" applyFont="1" applyFill="1" applyAlignment="1" applyProtection="1">
      <alignment wrapText="1"/>
    </xf>
    <xf numFmtId="0" fontId="7" fillId="3" borderId="0" xfId="2" applyFont="1" applyFill="1" applyBorder="1" applyAlignment="1" applyProtection="1">
      <alignment vertical="top"/>
    </xf>
    <xf numFmtId="0" fontId="7" fillId="0" borderId="0" xfId="2" applyFont="1" applyFill="1" applyBorder="1" applyAlignment="1" applyProtection="1">
      <alignment vertical="top"/>
    </xf>
    <xf numFmtId="0" fontId="11" fillId="3" borderId="0" xfId="2" applyFont="1" applyFill="1" applyBorder="1" applyAlignment="1" applyProtection="1">
      <alignment vertical="top"/>
    </xf>
    <xf numFmtId="0" fontId="11" fillId="0" borderId="0" xfId="2" applyFont="1" applyFill="1" applyBorder="1" applyAlignment="1" applyProtection="1">
      <alignment vertical="top"/>
    </xf>
    <xf numFmtId="0" fontId="34" fillId="3" borderId="0" xfId="2" applyFont="1" applyFill="1" applyBorder="1" applyAlignment="1" applyProtection="1">
      <alignment vertical="top"/>
    </xf>
    <xf numFmtId="0" fontId="34" fillId="3" borderId="0" xfId="2" applyFont="1" applyFill="1" applyBorder="1" applyAlignment="1" applyProtection="1">
      <alignment horizontal="center" vertical="top"/>
    </xf>
    <xf numFmtId="0" fontId="34" fillId="0" borderId="0" xfId="2" applyFont="1" applyFill="1" applyBorder="1" applyAlignment="1" applyProtection="1">
      <alignment vertical="top"/>
    </xf>
    <xf numFmtId="0" fontId="27" fillId="3" borderId="0" xfId="2" applyFont="1" applyFill="1" applyBorder="1" applyAlignment="1" applyProtection="1">
      <alignment vertical="center" wrapText="1"/>
    </xf>
    <xf numFmtId="0" fontId="31" fillId="0" borderId="0" xfId="2" applyFont="1" applyAlignment="1">
      <alignment vertical="top" wrapText="1"/>
    </xf>
    <xf numFmtId="0" fontId="31" fillId="3" borderId="0" xfId="2" applyFont="1" applyFill="1" applyBorder="1" applyAlignment="1">
      <alignment vertical="center" wrapText="1"/>
    </xf>
    <xf numFmtId="0" fontId="31" fillId="0" borderId="0" xfId="2" applyFont="1" applyAlignment="1">
      <alignment vertical="center" wrapText="1"/>
    </xf>
    <xf numFmtId="0" fontId="35" fillId="3" borderId="6" xfId="2" applyFont="1" applyFill="1" applyBorder="1" applyAlignment="1" applyProtection="1">
      <alignment horizontal="left" vertical="top" wrapText="1"/>
    </xf>
    <xf numFmtId="0" fontId="35" fillId="3" borderId="3" xfId="2" applyFont="1" applyFill="1" applyBorder="1" applyAlignment="1" applyProtection="1">
      <alignment horizontal="left" vertical="top" wrapText="1"/>
    </xf>
    <xf numFmtId="0" fontId="35" fillId="3" borderId="7" xfId="2" applyFont="1" applyFill="1" applyBorder="1" applyAlignment="1" applyProtection="1">
      <alignment horizontal="left" vertical="top" wrapText="1"/>
    </xf>
    <xf numFmtId="0" fontId="38" fillId="3" borderId="5" xfId="2" applyFont="1" applyFill="1" applyBorder="1" applyAlignment="1" applyProtection="1">
      <alignment horizontal="left" vertical="top" wrapText="1"/>
    </xf>
    <xf numFmtId="0" fontId="39" fillId="3" borderId="0" xfId="2" applyFont="1" applyFill="1" applyBorder="1" applyAlignment="1" applyProtection="1">
      <alignment horizontal="left" vertical="top" wrapText="1"/>
    </xf>
    <xf numFmtId="0" fontId="39" fillId="3" borderId="2" xfId="2" applyFont="1" applyFill="1" applyBorder="1" applyAlignment="1" applyProtection="1">
      <alignment horizontal="left" vertical="top" wrapText="1"/>
    </xf>
    <xf numFmtId="0" fontId="11" fillId="3" borderId="0" xfId="2" applyFont="1" applyFill="1" applyBorder="1" applyAlignment="1" applyProtection="1">
      <alignment vertical="center" wrapText="1"/>
    </xf>
    <xf numFmtId="0" fontId="11" fillId="3" borderId="8" xfId="2" quotePrefix="1" applyFont="1" applyFill="1" applyBorder="1" applyAlignment="1" applyProtection="1">
      <alignment horizontal="right" vertical="top" wrapText="1"/>
    </xf>
    <xf numFmtId="0" fontId="12" fillId="3" borderId="0" xfId="2" applyFont="1" applyFill="1" applyBorder="1" applyAlignment="1" applyProtection="1">
      <alignment vertical="top" wrapText="1"/>
    </xf>
    <xf numFmtId="0" fontId="11" fillId="0" borderId="0" xfId="2" applyFont="1" applyAlignment="1">
      <alignment vertical="center" wrapText="1"/>
    </xf>
    <xf numFmtId="0" fontId="31" fillId="3" borderId="0" xfId="2" applyFont="1" applyFill="1" applyBorder="1" applyAlignment="1" applyProtection="1">
      <alignment horizontal="left" vertical="top" wrapText="1"/>
    </xf>
    <xf numFmtId="0" fontId="31" fillId="3" borderId="0" xfId="2" applyFont="1" applyFill="1" applyBorder="1" applyAlignment="1">
      <alignment horizontal="left" vertical="top" wrapText="1"/>
    </xf>
    <xf numFmtId="0" fontId="31" fillId="0" borderId="0" xfId="2" applyFont="1" applyAlignment="1">
      <alignment horizontal="left" vertical="top" wrapText="1"/>
    </xf>
    <xf numFmtId="0" fontId="11" fillId="3" borderId="0" xfId="2" applyFont="1" applyFill="1" applyBorder="1" applyAlignment="1">
      <alignment vertical="center" wrapText="1"/>
    </xf>
    <xf numFmtId="0" fontId="38" fillId="3" borderId="6" xfId="2" applyFont="1" applyFill="1" applyBorder="1" applyAlignment="1" applyProtection="1">
      <alignment horizontal="left" vertical="top" wrapText="1"/>
    </xf>
    <xf numFmtId="0" fontId="27" fillId="3" borderId="0" xfId="2" applyFont="1" applyFill="1" applyBorder="1" applyAlignment="1" applyProtection="1">
      <alignment vertical="top"/>
    </xf>
    <xf numFmtId="0" fontId="35" fillId="3" borderId="0" xfId="2" applyFont="1" applyFill="1" applyBorder="1" applyAlignment="1" applyProtection="1">
      <alignment vertical="top"/>
    </xf>
    <xf numFmtId="0" fontId="31" fillId="3" borderId="0" xfId="2" applyFont="1" applyFill="1" applyBorder="1" applyAlignment="1">
      <alignment vertical="center"/>
    </xf>
    <xf numFmtId="0" fontId="38" fillId="3" borderId="0" xfId="2" applyFont="1" applyFill="1" applyBorder="1" applyAlignment="1" applyProtection="1">
      <alignment horizontal="left" vertical="top" wrapText="1"/>
    </xf>
    <xf numFmtId="0" fontId="31" fillId="3" borderId="0" xfId="2" applyFont="1" applyFill="1" applyBorder="1" applyAlignment="1" applyProtection="1">
      <alignment horizontal="center" vertical="center" wrapText="1"/>
    </xf>
    <xf numFmtId="0" fontId="31" fillId="3" borderId="0" xfId="2" applyFont="1" applyFill="1" applyBorder="1" applyAlignment="1">
      <alignment horizontal="center" vertical="center" wrapText="1"/>
    </xf>
    <xf numFmtId="0" fontId="31" fillId="0" borderId="0" xfId="2" applyFont="1" applyAlignment="1">
      <alignment horizontal="center" vertical="center" wrapText="1"/>
    </xf>
    <xf numFmtId="0" fontId="31" fillId="3" borderId="0" xfId="2" applyFont="1" applyFill="1" applyBorder="1" applyAlignment="1"/>
    <xf numFmtId="0" fontId="31" fillId="0" borderId="0" xfId="2" applyFont="1" applyFill="1" applyAlignment="1"/>
    <xf numFmtId="0" fontId="31" fillId="0" borderId="0" xfId="2" applyFont="1" applyFill="1" applyAlignment="1" applyProtection="1">
      <alignment wrapText="1"/>
    </xf>
    <xf numFmtId="0" fontId="31" fillId="0" borderId="0" xfId="2" applyFont="1" applyFill="1" applyBorder="1" applyAlignment="1">
      <alignment wrapText="1"/>
    </xf>
    <xf numFmtId="0" fontId="31" fillId="0" borderId="0" xfId="2" applyFont="1" applyFill="1" applyAlignment="1">
      <alignment wrapText="1"/>
    </xf>
    <xf numFmtId="0" fontId="31" fillId="0" borderId="0" xfId="2" applyFont="1" applyAlignment="1" applyProtection="1">
      <alignment wrapText="1"/>
    </xf>
    <xf numFmtId="0" fontId="3" fillId="0" borderId="0" xfId="0" applyFont="1" applyFill="1" applyBorder="1" applyAlignment="1" applyProtection="1">
      <alignment horizontal="left"/>
    </xf>
    <xf numFmtId="0" fontId="40" fillId="0" borderId="0" xfId="0" applyFont="1" applyAlignment="1" applyProtection="1">
      <alignment vertical="top"/>
    </xf>
    <xf numFmtId="0" fontId="40" fillId="0" borderId="0" xfId="0" applyFont="1" applyProtection="1"/>
    <xf numFmtId="0" fontId="2" fillId="0" borderId="0" xfId="0" applyFont="1" applyProtection="1"/>
    <xf numFmtId="0" fontId="2" fillId="0" borderId="0" xfId="0" applyFont="1" applyFill="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vertical="top"/>
    </xf>
    <xf numFmtId="0" fontId="3" fillId="0" borderId="0" xfId="0" applyFont="1" applyAlignment="1" applyProtection="1">
      <alignment horizontal="center"/>
    </xf>
    <xf numFmtId="0" fontId="3" fillId="0" borderId="0" xfId="0" applyFont="1" applyProtection="1"/>
    <xf numFmtId="0" fontId="27" fillId="3" borderId="3" xfId="2" applyFont="1" applyFill="1" applyBorder="1" applyAlignment="1" applyProtection="1">
      <alignment horizontal="left" vertical="center"/>
    </xf>
    <xf numFmtId="0" fontId="27" fillId="3" borderId="0" xfId="2" applyFont="1" applyFill="1" applyBorder="1" applyAlignment="1" applyProtection="1">
      <alignment horizontal="left" vertical="center"/>
    </xf>
    <xf numFmtId="0" fontId="3" fillId="0" borderId="0" xfId="0" applyFont="1" applyFill="1" applyAlignment="1" applyProtection="1">
      <alignment vertical="top"/>
    </xf>
    <xf numFmtId="0" fontId="3" fillId="0" borderId="0" xfId="0" applyFont="1" applyAlignment="1" applyProtection="1">
      <alignment vertical="top"/>
    </xf>
    <xf numFmtId="0" fontId="3" fillId="0" borderId="0" xfId="0" applyFont="1" applyFill="1" applyProtection="1"/>
    <xf numFmtId="0" fontId="3" fillId="0" borderId="0" xfId="0" applyFont="1" applyAlignment="1" applyProtection="1">
      <alignment wrapText="1"/>
    </xf>
    <xf numFmtId="0" fontId="11" fillId="0" borderId="0" xfId="0" applyFont="1" applyAlignment="1" applyProtection="1">
      <alignment vertical="top"/>
    </xf>
    <xf numFmtId="0" fontId="31" fillId="3" borderId="0" xfId="2" applyFont="1" applyFill="1" applyAlignment="1">
      <alignment vertical="center"/>
    </xf>
    <xf numFmtId="0" fontId="31" fillId="3" borderId="0" xfId="2" applyFont="1" applyFill="1" applyAlignment="1" applyProtection="1">
      <alignment horizontal="left" vertical="center" wrapText="1"/>
    </xf>
    <xf numFmtId="0" fontId="3" fillId="0" borderId="0" xfId="0" applyFont="1" applyAlignment="1" applyProtection="1">
      <alignment vertical="top" wrapText="1"/>
    </xf>
    <xf numFmtId="0" fontId="3" fillId="0" borderId="0" xfId="0" applyFont="1" applyFill="1" applyBorder="1" applyAlignment="1" applyProtection="1">
      <alignment horizontal="center" vertical="center"/>
    </xf>
    <xf numFmtId="0" fontId="2" fillId="0" borderId="0" xfId="0" applyFont="1" applyAlignment="1" applyProtection="1">
      <alignment horizontal="center"/>
    </xf>
    <xf numFmtId="0" fontId="0" fillId="0" borderId="1" xfId="0" applyBorder="1" applyAlignment="1" applyProtection="1">
      <alignment wrapText="1"/>
    </xf>
    <xf numFmtId="0" fontId="4"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1" fillId="0" borderId="0" xfId="2" applyFont="1" applyAlignment="1" applyProtection="1">
      <alignment vertical="center"/>
    </xf>
    <xf numFmtId="0" fontId="31" fillId="0" borderId="0" xfId="2" applyFont="1" applyAlignment="1" applyProtection="1">
      <alignment vertical="top" wrapText="1"/>
    </xf>
    <xf numFmtId="0" fontId="11" fillId="0" borderId="0" xfId="2" applyFont="1" applyAlignment="1" applyProtection="1">
      <alignment vertical="center" wrapText="1"/>
    </xf>
    <xf numFmtId="0" fontId="31" fillId="0" borderId="0" xfId="2" applyFont="1" applyAlignment="1" applyProtection="1">
      <alignment vertical="center" wrapText="1"/>
    </xf>
    <xf numFmtId="0" fontId="31" fillId="0" borderId="0" xfId="2" applyFont="1" applyAlignment="1" applyProtection="1">
      <alignment horizontal="center" vertical="center" wrapText="1"/>
    </xf>
    <xf numFmtId="0" fontId="31" fillId="3" borderId="0" xfId="2" applyFont="1" applyFill="1" applyBorder="1" applyAlignment="1" applyProtection="1"/>
    <xf numFmtId="0" fontId="31" fillId="0" borderId="0" xfId="2" applyFont="1" applyFill="1" applyAlignment="1" applyProtection="1"/>
    <xf numFmtId="0" fontId="31" fillId="0" borderId="0" xfId="2" applyFont="1" applyFill="1" applyBorder="1" applyAlignment="1" applyProtection="1">
      <alignment wrapText="1"/>
    </xf>
    <xf numFmtId="4" fontId="11" fillId="0" borderId="1" xfId="2" applyNumberFormat="1" applyFont="1" applyBorder="1" applyAlignment="1" applyProtection="1">
      <alignment vertical="center" wrapText="1"/>
      <protection locked="0"/>
    </xf>
    <xf numFmtId="0" fontId="0" fillId="0" borderId="0" xfId="0" applyAlignment="1" applyProtection="1">
      <alignment vertical="center" wrapText="1"/>
    </xf>
    <xf numFmtId="0" fontId="0" fillId="0" borderId="0" xfId="0" applyAlignment="1" applyProtection="1">
      <alignment vertical="center"/>
    </xf>
    <xf numFmtId="0" fontId="31" fillId="3" borderId="0" xfId="2" applyFont="1" applyFill="1" applyBorder="1" applyAlignment="1" applyProtection="1">
      <alignment vertical="center" wrapText="1"/>
    </xf>
    <xf numFmtId="0" fontId="27" fillId="3" borderId="0" xfId="2" applyFont="1" applyFill="1" applyBorder="1" applyAlignment="1" applyProtection="1">
      <alignment horizontal="left" vertical="top" wrapText="1"/>
    </xf>
    <xf numFmtId="0" fontId="3" fillId="0" borderId="0" xfId="0" applyFont="1" applyFill="1" applyBorder="1" applyAlignment="1">
      <alignment horizontal="left" vertical="center"/>
    </xf>
    <xf numFmtId="0" fontId="3" fillId="0" borderId="0" xfId="0" applyFont="1" applyAlignment="1" applyProtection="1">
      <alignment vertical="top" wrapText="1"/>
    </xf>
    <xf numFmtId="0" fontId="11" fillId="0" borderId="0" xfId="0" applyFont="1" applyAlignment="1">
      <alignment vertical="top"/>
    </xf>
    <xf numFmtId="0" fontId="11" fillId="0" borderId="0" xfId="0" applyFont="1" applyAlignment="1" applyProtection="1">
      <alignment vertical="center"/>
    </xf>
    <xf numFmtId="0" fontId="11" fillId="0" borderId="0" xfId="0" applyFont="1" applyAlignment="1">
      <alignment vertical="center"/>
    </xf>
    <xf numFmtId="0" fontId="3" fillId="2" borderId="0" xfId="2" applyFill="1" applyBorder="1"/>
    <xf numFmtId="0" fontId="3" fillId="0" borderId="0" xfId="0" applyFont="1" applyAlignment="1" applyProtection="1">
      <alignment wrapText="1"/>
    </xf>
    <xf numFmtId="0" fontId="0" fillId="0" borderId="0" xfId="0" applyAlignment="1" applyProtection="1">
      <alignment vertical="top" wrapText="1"/>
    </xf>
    <xf numFmtId="0" fontId="0" fillId="0" borderId="0" xfId="0" applyAlignment="1" applyProtection="1">
      <alignment vertical="center" wrapText="1"/>
    </xf>
    <xf numFmtId="0" fontId="0" fillId="0" borderId="0" xfId="0"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18" fillId="0" borderId="0" xfId="0" applyFont="1" applyFill="1" applyBorder="1" applyAlignment="1" applyProtection="1">
      <alignment horizontal="left" vertical="top"/>
    </xf>
    <xf numFmtId="0" fontId="6" fillId="5" borderId="0" xfId="0" applyFont="1" applyFill="1" applyProtection="1"/>
    <xf numFmtId="0" fontId="13" fillId="5" borderId="0" xfId="0" applyFont="1" applyFill="1" applyProtection="1"/>
    <xf numFmtId="0" fontId="0" fillId="5" borderId="0" xfId="0" applyFill="1" applyProtection="1"/>
    <xf numFmtId="0" fontId="13" fillId="5" borderId="0" xfId="0" applyFont="1" applyFill="1" applyAlignment="1" applyProtection="1">
      <alignment horizontal="center"/>
    </xf>
    <xf numFmtId="0" fontId="20" fillId="5" borderId="0" xfId="0" applyFont="1" applyFill="1" applyAlignment="1" applyProtection="1"/>
    <xf numFmtId="0" fontId="5" fillId="5" borderId="0" xfId="0" applyFont="1" applyFill="1" applyAlignment="1" applyProtection="1">
      <alignment horizontal="center"/>
    </xf>
    <xf numFmtId="0" fontId="6" fillId="5" borderId="0" xfId="0" applyFont="1" applyFill="1" applyAlignment="1" applyProtection="1">
      <alignment horizontal="center"/>
    </xf>
    <xf numFmtId="0" fontId="20" fillId="5" borderId="0" xfId="0" applyFont="1" applyFill="1" applyAlignment="1" applyProtection="1">
      <alignment horizontal="center"/>
    </xf>
    <xf numFmtId="0" fontId="21" fillId="5" borderId="0" xfId="0" applyFont="1" applyFill="1" applyProtection="1"/>
    <xf numFmtId="0" fontId="25" fillId="5" borderId="0" xfId="0" applyFont="1" applyFill="1" applyBorder="1" applyAlignment="1" applyProtection="1">
      <alignment vertical="center" wrapText="1"/>
    </xf>
    <xf numFmtId="0" fontId="6" fillId="5" borderId="0" xfId="0" applyFont="1" applyFill="1" applyAlignment="1" applyProtection="1">
      <alignment horizontal="center" vertical="center"/>
    </xf>
    <xf numFmtId="0" fontId="0" fillId="5" borderId="0" xfId="0" applyFill="1" applyAlignment="1" applyProtection="1">
      <alignment vertical="center"/>
    </xf>
    <xf numFmtId="0" fontId="7" fillId="5" borderId="0" xfId="0" applyFont="1" applyFill="1" applyAlignment="1" applyProtection="1">
      <alignment horizontal="center" vertical="center" wrapText="1"/>
    </xf>
    <xf numFmtId="0" fontId="0" fillId="5" borderId="0" xfId="0" applyFill="1" applyBorder="1" applyAlignment="1" applyProtection="1">
      <alignment vertical="center"/>
    </xf>
    <xf numFmtId="0" fontId="11" fillId="5" borderId="0" xfId="0" applyFont="1" applyFill="1" applyAlignment="1" applyProtection="1">
      <alignment horizontal="left" vertical="center" wrapText="1"/>
    </xf>
    <xf numFmtId="0" fontId="11" fillId="5" borderId="0" xfId="0" applyFont="1" applyFill="1" applyAlignment="1" applyProtection="1">
      <alignment horizontal="center" vertical="center" wrapText="1"/>
    </xf>
    <xf numFmtId="0" fontId="11" fillId="5" borderId="0" xfId="0" applyFont="1" applyFill="1" applyBorder="1" applyAlignment="1" applyProtection="1">
      <alignment vertical="center"/>
    </xf>
    <xf numFmtId="0" fontId="6" fillId="5" borderId="0" xfId="0" applyFont="1" applyFill="1" applyAlignment="1" applyProtection="1">
      <alignment wrapText="1"/>
    </xf>
    <xf numFmtId="0" fontId="20" fillId="5" borderId="0" xfId="0" applyFont="1" applyFill="1" applyAlignment="1" applyProtection="1">
      <alignment wrapText="1"/>
    </xf>
    <xf numFmtId="0" fontId="6" fillId="5" borderId="0" xfId="0" applyFont="1" applyFill="1" applyBorder="1" applyAlignment="1" applyProtection="1">
      <alignment horizontal="left" vertical="center"/>
    </xf>
    <xf numFmtId="0" fontId="4" fillId="5" borderId="0" xfId="0" applyFont="1" applyFill="1" applyBorder="1" applyAlignment="1" applyProtection="1">
      <alignment horizontal="left" vertical="center"/>
    </xf>
    <xf numFmtId="0" fontId="3" fillId="5" borderId="0" xfId="0" applyFont="1" applyFill="1" applyBorder="1" applyAlignment="1" applyProtection="1">
      <alignment horizontal="left" vertical="center"/>
    </xf>
    <xf numFmtId="0" fontId="11" fillId="5" borderId="0" xfId="0" applyFont="1" applyFill="1" applyBorder="1" applyAlignment="1" applyProtection="1">
      <alignment vertical="center" wrapText="1"/>
    </xf>
    <xf numFmtId="0" fontId="11" fillId="5" borderId="0" xfId="0" applyFont="1" applyFill="1" applyBorder="1" applyAlignment="1" applyProtection="1">
      <alignment horizontal="left" vertical="center"/>
    </xf>
    <xf numFmtId="0" fontId="13" fillId="5" borderId="0" xfId="0" applyFont="1" applyFill="1" applyBorder="1" applyAlignment="1" applyProtection="1">
      <alignment horizontal="left" vertical="center" wrapText="1"/>
    </xf>
    <xf numFmtId="0" fontId="11" fillId="5" borderId="0" xfId="0" applyFont="1" applyFill="1" applyBorder="1" applyAlignment="1" applyProtection="1">
      <alignment horizontal="left" vertical="center" wrapText="1"/>
    </xf>
    <xf numFmtId="0" fontId="26" fillId="5" borderId="0" xfId="0" applyFont="1" applyFill="1" applyBorder="1" applyAlignment="1" applyProtection="1">
      <alignment horizontal="left" vertical="center"/>
    </xf>
    <xf numFmtId="0" fontId="11" fillId="5" borderId="0" xfId="0" applyFont="1" applyFill="1" applyBorder="1" applyAlignment="1" applyProtection="1">
      <alignment horizontal="left" vertical="top" wrapText="1"/>
    </xf>
    <xf numFmtId="0" fontId="11" fillId="5" borderId="0" xfId="0" applyFont="1" applyFill="1" applyBorder="1" applyAlignment="1" applyProtection="1">
      <alignment horizontal="left"/>
    </xf>
    <xf numFmtId="0" fontId="11" fillId="5" borderId="0" xfId="0" applyFont="1" applyFill="1" applyBorder="1" applyAlignment="1" applyProtection="1"/>
    <xf numFmtId="0" fontId="6" fillId="5" borderId="0" xfId="0" applyFont="1" applyFill="1" applyBorder="1" applyAlignment="1" applyProtection="1">
      <alignment vertical="center"/>
    </xf>
    <xf numFmtId="0" fontId="26" fillId="5" borderId="0" xfId="0" applyFont="1" applyFill="1" applyAlignment="1" applyProtection="1">
      <alignment vertical="top"/>
    </xf>
    <xf numFmtId="0" fontId="28" fillId="5" borderId="0" xfId="0" applyFont="1" applyFill="1" applyBorder="1" applyAlignment="1" applyProtection="1">
      <alignment vertical="top" wrapText="1"/>
    </xf>
    <xf numFmtId="0" fontId="10" fillId="5" borderId="0" xfId="0" applyFont="1" applyFill="1" applyAlignment="1" applyProtection="1">
      <alignment horizontal="left" vertical="top"/>
    </xf>
    <xf numFmtId="0" fontId="10" fillId="5" borderId="0" xfId="0" applyFont="1" applyFill="1" applyAlignment="1" applyProtection="1">
      <alignment vertical="top"/>
    </xf>
    <xf numFmtId="3" fontId="10" fillId="5" borderId="0" xfId="0" applyNumberFormat="1" applyFont="1" applyFill="1" applyAlignment="1" applyProtection="1">
      <alignment horizontal="right" vertical="top"/>
    </xf>
    <xf numFmtId="0" fontId="0" fillId="5" borderId="0" xfId="0" applyFill="1" applyAlignment="1" applyProtection="1">
      <alignment vertical="top"/>
    </xf>
    <xf numFmtId="0" fontId="10" fillId="5" borderId="0" xfId="0" applyFont="1" applyFill="1" applyBorder="1" applyAlignment="1" applyProtection="1">
      <alignment horizontal="left" vertical="center" wrapText="1"/>
    </xf>
    <xf numFmtId="0" fontId="13" fillId="5" borderId="0" xfId="0" applyFont="1" applyFill="1" applyBorder="1" applyAlignment="1" applyProtection="1">
      <alignment horizontal="left" vertical="center"/>
    </xf>
    <xf numFmtId="0" fontId="6" fillId="5" borderId="0" xfId="0" applyFont="1" applyFill="1" applyAlignment="1" applyProtection="1">
      <alignment horizontal="left" vertical="center"/>
    </xf>
    <xf numFmtId="0" fontId="20" fillId="5" borderId="0" xfId="0" applyFont="1" applyFill="1" applyBorder="1" applyAlignment="1" applyProtection="1">
      <alignment horizontal="left" vertical="center"/>
    </xf>
    <xf numFmtId="0" fontId="13" fillId="5" borderId="0"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22" fillId="5" borderId="0" xfId="0" applyFont="1" applyFill="1" applyBorder="1" applyAlignment="1" applyProtection="1">
      <alignment horizontal="left" vertical="center"/>
    </xf>
    <xf numFmtId="0" fontId="12" fillId="5" borderId="0" xfId="0" applyFont="1" applyFill="1" applyBorder="1" applyAlignment="1" applyProtection="1">
      <alignment horizontal="right" vertical="center"/>
    </xf>
    <xf numFmtId="0" fontId="13" fillId="5" borderId="0" xfId="0" applyFont="1" applyFill="1" applyAlignment="1" applyProtection="1">
      <alignment horizontal="left" vertical="center"/>
    </xf>
    <xf numFmtId="0" fontId="4" fillId="5" borderId="0" xfId="0" applyFont="1" applyFill="1" applyBorder="1" applyProtection="1"/>
    <xf numFmtId="0" fontId="5" fillId="5" borderId="0" xfId="0" applyFont="1" applyFill="1" applyAlignment="1" applyProtection="1">
      <alignment horizontal="left"/>
    </xf>
    <xf numFmtId="0" fontId="0" fillId="5" borderId="0" xfId="0" applyFill="1" applyAlignment="1" applyProtection="1">
      <alignment horizontal="left"/>
    </xf>
    <xf numFmtId="0" fontId="6" fillId="5" borderId="0" xfId="0" applyFont="1" applyFill="1" applyAlignment="1" applyProtection="1">
      <alignment vertical="center"/>
    </xf>
    <xf numFmtId="0" fontId="13" fillId="5" borderId="0" xfId="0" applyFont="1" applyFill="1" applyAlignment="1" applyProtection="1">
      <alignment vertical="center"/>
    </xf>
    <xf numFmtId="0" fontId="13" fillId="5" borderId="0" xfId="0" applyFont="1" applyFill="1" applyBorder="1" applyProtection="1"/>
    <xf numFmtId="0" fontId="0" fillId="5" borderId="0" xfId="0" applyFill="1" applyBorder="1" applyProtection="1"/>
    <xf numFmtId="0" fontId="6" fillId="5" borderId="0" xfId="0" applyFont="1" applyFill="1" applyAlignment="1" applyProtection="1">
      <alignment vertical="top"/>
    </xf>
    <xf numFmtId="0" fontId="0" fillId="5" borderId="0" xfId="0" applyFill="1" applyAlignment="1" applyProtection="1">
      <alignment horizontal="left" vertical="center"/>
    </xf>
    <xf numFmtId="0" fontId="11" fillId="5" borderId="0" xfId="0" applyFont="1" applyFill="1" applyAlignment="1" applyProtection="1"/>
    <xf numFmtId="0" fontId="3" fillId="5" borderId="0" xfId="0" applyFont="1" applyFill="1" applyBorder="1" applyAlignment="1" applyProtection="1">
      <alignment vertical="center"/>
    </xf>
    <xf numFmtId="0" fontId="30" fillId="5" borderId="0" xfId="0" applyFont="1" applyFill="1" applyAlignment="1" applyProtection="1">
      <alignment vertical="center"/>
    </xf>
    <xf numFmtId="0" fontId="11" fillId="5" borderId="0" xfId="0" applyFont="1" applyFill="1" applyAlignment="1" applyProtection="1">
      <alignment vertical="center"/>
    </xf>
    <xf numFmtId="0" fontId="5" fillId="5" borderId="0" xfId="0" applyFont="1" applyFill="1" applyAlignment="1" applyProtection="1">
      <alignment horizontal="left" vertical="center"/>
    </xf>
    <xf numFmtId="0" fontId="6" fillId="5" borderId="0" xfId="0" applyFont="1" applyFill="1" applyAlignment="1" applyProtection="1">
      <alignment horizontal="left"/>
    </xf>
    <xf numFmtId="0" fontId="5" fillId="5" borderId="0" xfId="0" applyFont="1" applyFill="1" applyBorder="1" applyAlignment="1" applyProtection="1"/>
    <xf numFmtId="0" fontId="6" fillId="5" borderId="0" xfId="0" applyFont="1" applyFill="1" applyAlignment="1" applyProtection="1"/>
    <xf numFmtId="0" fontId="6" fillId="5" borderId="0" xfId="0" applyFont="1" applyFill="1" applyAlignment="1" applyProtection="1">
      <alignment horizontal="left" wrapText="1"/>
    </xf>
    <xf numFmtId="0" fontId="11" fillId="5" borderId="0" xfId="0" applyFont="1" applyFill="1" applyAlignment="1" applyProtection="1">
      <alignment horizontal="left"/>
    </xf>
    <xf numFmtId="0" fontId="26" fillId="5" borderId="0" xfId="0" applyFont="1" applyFill="1" applyBorder="1" applyAlignment="1" applyProtection="1">
      <alignment horizontal="left" vertical="center" wrapText="1"/>
    </xf>
    <xf numFmtId="0" fontId="9" fillId="5" borderId="0" xfId="1" applyFill="1" applyAlignment="1" applyProtection="1">
      <alignment horizontal="left" vertical="center" wrapText="1"/>
    </xf>
    <xf numFmtId="0" fontId="5" fillId="5" borderId="0" xfId="0" applyFont="1" applyFill="1" applyBorder="1" applyAlignment="1" applyProtection="1">
      <alignment horizontal="left"/>
    </xf>
    <xf numFmtId="0" fontId="6" fillId="5" borderId="0" xfId="0" applyFont="1" applyFill="1" applyBorder="1" applyAlignment="1" applyProtection="1">
      <alignment horizontal="left" vertical="top" wrapText="1"/>
    </xf>
    <xf numFmtId="0" fontId="4" fillId="5" borderId="0" xfId="0" applyFont="1" applyFill="1" applyAlignment="1" applyProtection="1">
      <alignment vertical="top"/>
    </xf>
    <xf numFmtId="0" fontId="6" fillId="5" borderId="0" xfId="0" applyFont="1" applyFill="1" applyBorder="1" applyProtection="1"/>
    <xf numFmtId="0" fontId="11" fillId="5" borderId="0" xfId="0" applyFont="1" applyFill="1" applyAlignment="1" applyProtection="1">
      <alignment horizontal="left" vertical="center"/>
    </xf>
    <xf numFmtId="0" fontId="13" fillId="5" borderId="0" xfId="0" applyFont="1" applyFill="1" applyBorder="1" applyAlignment="1" applyProtection="1">
      <alignment vertical="center" wrapText="1"/>
    </xf>
    <xf numFmtId="0" fontId="11" fillId="5" borderId="0" xfId="0" applyFont="1" applyFill="1" applyAlignment="1" applyProtection="1">
      <alignment vertical="top"/>
    </xf>
    <xf numFmtId="0" fontId="13" fillId="5" borderId="0" xfId="0" applyFont="1" applyFill="1" applyAlignment="1" applyProtection="1">
      <alignment horizontal="center" vertical="center" wrapText="1"/>
    </xf>
    <xf numFmtId="0" fontId="0" fillId="5" borderId="0" xfId="0" applyFill="1" applyAlignment="1" applyProtection="1">
      <alignment wrapText="1"/>
    </xf>
    <xf numFmtId="0" fontId="13" fillId="5" borderId="0" xfId="0" applyFont="1" applyFill="1" applyAlignment="1" applyProtection="1">
      <alignment horizontal="left" wrapText="1"/>
    </xf>
    <xf numFmtId="0" fontId="13" fillId="5" borderId="0" xfId="0" applyFont="1" applyFill="1" applyBorder="1" applyAlignment="1" applyProtection="1">
      <alignment horizontal="center" vertical="center" wrapText="1"/>
    </xf>
    <xf numFmtId="0" fontId="11" fillId="5" borderId="0" xfId="0" applyFont="1" applyFill="1" applyProtection="1"/>
    <xf numFmtId="0" fontId="11" fillId="5" borderId="0" xfId="0" applyFont="1" applyFill="1" applyAlignment="1" applyProtection="1">
      <alignment horizontal="left" wrapText="1"/>
    </xf>
    <xf numFmtId="164" fontId="13" fillId="5" borderId="0" xfId="0" applyNumberFormat="1" applyFont="1" applyFill="1" applyBorder="1" applyAlignment="1" applyProtection="1">
      <alignment horizontal="center" vertical="center" wrapText="1"/>
    </xf>
    <xf numFmtId="0" fontId="3" fillId="5" borderId="0" xfId="0" applyFont="1" applyFill="1" applyAlignment="1" applyProtection="1">
      <alignment vertical="top"/>
    </xf>
    <xf numFmtId="0" fontId="3" fillId="5" borderId="0" xfId="0" applyFont="1" applyFill="1" applyProtection="1"/>
    <xf numFmtId="0" fontId="11" fillId="5" borderId="0" xfId="0" applyFont="1" applyFill="1" applyAlignment="1" applyProtection="1">
      <alignment horizontal="left" vertical="top" wrapText="1"/>
    </xf>
    <xf numFmtId="0" fontId="6" fillId="5" borderId="0" xfId="0" applyFont="1" applyFill="1" applyAlignment="1" applyProtection="1">
      <alignment horizontal="left" vertical="top" wrapText="1"/>
    </xf>
    <xf numFmtId="0" fontId="11" fillId="5" borderId="0" xfId="0" applyFont="1" applyFill="1" applyAlignment="1" applyProtection="1">
      <alignment horizontal="left" vertical="top"/>
    </xf>
    <xf numFmtId="0" fontId="11" fillId="5" borderId="0" xfId="0" applyFont="1" applyFill="1" applyAlignment="1" applyProtection="1">
      <alignment vertical="top" wrapText="1"/>
    </xf>
    <xf numFmtId="0" fontId="41" fillId="5" borderId="0" xfId="0" applyFont="1" applyFill="1" applyAlignment="1" applyProtection="1">
      <alignment vertical="top"/>
    </xf>
    <xf numFmtId="0" fontId="40" fillId="5" borderId="0" xfId="0" applyFont="1" applyFill="1" applyAlignment="1" applyProtection="1">
      <alignment horizontal="left" vertical="top" wrapText="1"/>
    </xf>
    <xf numFmtId="0" fontId="40" fillId="5" borderId="0" xfId="0" applyFont="1" applyFill="1" applyAlignment="1" applyProtection="1">
      <alignment vertical="top" wrapText="1"/>
    </xf>
    <xf numFmtId="0" fontId="40" fillId="5" borderId="0" xfId="0" applyFont="1" applyFill="1" applyProtection="1"/>
    <xf numFmtId="0" fontId="13" fillId="5" borderId="0" xfId="0" applyFont="1" applyFill="1" applyAlignment="1" applyProtection="1">
      <alignment vertical="top"/>
    </xf>
    <xf numFmtId="0" fontId="24" fillId="5" borderId="0" xfId="0" applyFont="1" applyFill="1" applyBorder="1" applyAlignment="1" applyProtection="1">
      <alignment horizontal="left" vertical="top" wrapText="1"/>
    </xf>
    <xf numFmtId="0" fontId="40" fillId="5" borderId="0" xfId="0" applyFont="1" applyFill="1" applyAlignment="1" applyProtection="1">
      <alignment vertical="top"/>
    </xf>
    <xf numFmtId="0" fontId="42" fillId="5" borderId="0" xfId="0" applyFont="1" applyFill="1" applyAlignment="1" applyProtection="1">
      <alignment horizontal="left" vertical="top"/>
    </xf>
    <xf numFmtId="0" fontId="2" fillId="5" borderId="0" xfId="0" applyFont="1" applyFill="1" applyProtection="1"/>
    <xf numFmtId="0" fontId="2" fillId="5" borderId="0" xfId="0" applyFont="1" applyFill="1" applyAlignment="1" applyProtection="1">
      <alignment vertical="center"/>
    </xf>
    <xf numFmtId="0" fontId="42" fillId="5" borderId="0" xfId="0" applyFont="1" applyFill="1" applyAlignment="1" applyProtection="1">
      <alignment horizontal="left" vertical="top" wrapText="1"/>
    </xf>
    <xf numFmtId="0" fontId="43" fillId="5" borderId="0" xfId="0" applyFont="1" applyFill="1" applyAlignment="1" applyProtection="1">
      <alignment vertical="center"/>
    </xf>
    <xf numFmtId="0" fontId="2" fillId="5" borderId="0" xfId="0" applyFont="1" applyFill="1" applyAlignment="1" applyProtection="1">
      <alignment vertical="top"/>
    </xf>
    <xf numFmtId="0" fontId="13" fillId="5" borderId="0" xfId="0" applyFont="1" applyFill="1" applyAlignment="1" applyProtection="1">
      <alignment horizontal="left" vertical="top"/>
    </xf>
    <xf numFmtId="0" fontId="23" fillId="5" borderId="0" xfId="0" applyFont="1" applyFill="1" applyAlignment="1" applyProtection="1">
      <alignment vertical="center" wrapText="1"/>
    </xf>
    <xf numFmtId="0" fontId="23" fillId="5" borderId="0" xfId="0" applyFont="1" applyFill="1" applyAlignment="1" applyProtection="1">
      <alignment vertical="top" wrapText="1"/>
    </xf>
    <xf numFmtId="0" fontId="6" fillId="5" borderId="0" xfId="0" applyFont="1" applyFill="1" applyBorder="1" applyAlignment="1" applyProtection="1">
      <alignment horizontal="left" vertical="center"/>
    </xf>
    <xf numFmtId="0" fontId="51" fillId="3" borderId="0" xfId="2" applyFont="1" applyFill="1" applyAlignment="1" applyProtection="1"/>
    <xf numFmtId="0" fontId="51" fillId="3" borderId="0" xfId="2" applyFont="1" applyFill="1" applyAlignment="1"/>
    <xf numFmtId="0" fontId="51" fillId="0" borderId="0" xfId="2" applyFont="1" applyAlignment="1"/>
    <xf numFmtId="0" fontId="51" fillId="3" borderId="0" xfId="2" applyFont="1" applyFill="1" applyAlignment="1" applyProtection="1">
      <alignment vertical="top" wrapText="1"/>
    </xf>
    <xf numFmtId="0" fontId="51" fillId="3" borderId="0" xfId="2" applyFont="1" applyFill="1" applyAlignment="1">
      <alignment vertical="top" wrapText="1"/>
    </xf>
    <xf numFmtId="0" fontId="51" fillId="0" borderId="0" xfId="2" applyFont="1" applyAlignment="1">
      <alignment vertical="top" wrapText="1"/>
    </xf>
    <xf numFmtId="0" fontId="51" fillId="3" borderId="0" xfId="2" applyFont="1" applyFill="1" applyAlignment="1" applyProtection="1">
      <alignment vertical="top"/>
    </xf>
    <xf numFmtId="0" fontId="51" fillId="3" borderId="0" xfId="2" applyFont="1" applyFill="1" applyAlignment="1">
      <alignment vertical="top"/>
    </xf>
    <xf numFmtId="0" fontId="51" fillId="0" borderId="0" xfId="2" applyFont="1" applyAlignment="1">
      <alignment vertical="top"/>
    </xf>
    <xf numFmtId="0" fontId="31" fillId="3" borderId="0" xfId="2" applyFont="1" applyFill="1" applyAlignment="1" applyProtection="1">
      <alignment horizontal="left" vertical="top"/>
    </xf>
    <xf numFmtId="0" fontId="11" fillId="5" borderId="0" xfId="0" applyFont="1" applyFill="1" applyBorder="1" applyAlignment="1" applyProtection="1">
      <alignment horizontal="left" vertical="top" wrapText="1"/>
    </xf>
    <xf numFmtId="0" fontId="13" fillId="5" borderId="0" xfId="0" applyFont="1" applyFill="1" applyBorder="1" applyAlignment="1" applyProtection="1">
      <alignment horizontal="left" vertical="top"/>
    </xf>
    <xf numFmtId="0" fontId="29" fillId="3" borderId="0" xfId="2" applyFont="1" applyFill="1" applyBorder="1" applyAlignment="1" applyProtection="1">
      <alignment horizontal="center" vertical="top"/>
    </xf>
    <xf numFmtId="0" fontId="11" fillId="3" borderId="0" xfId="2" applyFont="1" applyFill="1" applyBorder="1" applyAlignment="1" applyProtection="1">
      <alignment horizontal="left" vertical="top" wrapText="1"/>
    </xf>
    <xf numFmtId="0" fontId="31" fillId="3" borderId="0" xfId="2" applyFont="1" applyFill="1" applyBorder="1" applyAlignment="1" applyProtection="1">
      <alignment vertical="center" wrapText="1"/>
    </xf>
    <xf numFmtId="0" fontId="31" fillId="3" borderId="0" xfId="2" applyFont="1" applyFill="1" applyBorder="1" applyAlignment="1" applyProtection="1">
      <alignment vertical="center"/>
    </xf>
    <xf numFmtId="0" fontId="11" fillId="5" borderId="0" xfId="0" applyFont="1" applyFill="1" applyAlignment="1" applyProtection="1">
      <alignment horizontal="left" vertical="center"/>
    </xf>
    <xf numFmtId="0" fontId="11" fillId="5" borderId="0" xfId="0" applyFont="1" applyFill="1" applyAlignment="1" applyProtection="1">
      <alignment horizontal="left" vertical="center" wrapText="1"/>
    </xf>
    <xf numFmtId="0" fontId="32" fillId="5" borderId="0" xfId="0" applyFont="1" applyFill="1" applyAlignment="1" applyProtection="1">
      <alignment vertical="top" wrapText="1"/>
    </xf>
    <xf numFmtId="0" fontId="11" fillId="5" borderId="0" xfId="0" applyFont="1" applyFill="1" applyBorder="1" applyAlignment="1" applyProtection="1">
      <alignment horizontal="left" vertical="top"/>
    </xf>
    <xf numFmtId="4" fontId="39" fillId="3" borderId="0" xfId="2" applyNumberFormat="1" applyFont="1" applyFill="1" applyBorder="1" applyAlignment="1" applyProtection="1">
      <alignment horizontal="left" vertical="top" wrapText="1"/>
    </xf>
    <xf numFmtId="0" fontId="41" fillId="5" borderId="0" xfId="0" applyFont="1" applyFill="1" applyAlignment="1" applyProtection="1">
      <alignment vertical="center"/>
    </xf>
    <xf numFmtId="0" fontId="40" fillId="5" borderId="0" xfId="0" applyFont="1" applyFill="1" applyAlignment="1" applyProtection="1">
      <alignment vertical="center"/>
    </xf>
    <xf numFmtId="0" fontId="40" fillId="0" borderId="0" xfId="0" applyFont="1" applyAlignment="1" applyProtection="1">
      <alignment vertical="center"/>
    </xf>
    <xf numFmtId="0" fontId="42" fillId="5" borderId="0" xfId="0" applyFont="1" applyFill="1" applyAlignment="1" applyProtection="1">
      <alignment vertical="center"/>
    </xf>
    <xf numFmtId="0" fontId="42" fillId="0" borderId="0" xfId="0" applyFont="1" applyAlignment="1" applyProtection="1">
      <alignment vertical="center"/>
    </xf>
    <xf numFmtId="0" fontId="3" fillId="5" borderId="0" xfId="0" applyFont="1" applyFill="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3" fillId="0" borderId="0" xfId="0" applyFont="1" applyAlignment="1" applyProtection="1">
      <alignment vertical="center" wrapText="1"/>
    </xf>
    <xf numFmtId="0" fontId="3" fillId="5" borderId="0" xfId="0" applyFont="1" applyFill="1" applyAlignment="1" applyProtection="1"/>
    <xf numFmtId="0" fontId="3" fillId="0" borderId="0" xfId="0" applyFont="1" applyFill="1" applyAlignment="1" applyProtection="1"/>
    <xf numFmtId="0" fontId="3" fillId="0" borderId="0" xfId="0" applyFont="1" applyAlignment="1" applyProtection="1"/>
    <xf numFmtId="14"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4" fontId="11" fillId="0" borderId="1" xfId="2" applyNumberFormat="1" applyFont="1" applyBorder="1" applyAlignment="1" applyProtection="1">
      <alignment horizontal="center" vertical="center" wrapText="1"/>
      <protection locked="0"/>
    </xf>
    <xf numFmtId="0" fontId="52" fillId="5" borderId="0" xfId="0" applyFont="1" applyFill="1" applyAlignment="1" applyProtection="1">
      <alignment horizontal="left" vertical="center" wrapText="1"/>
    </xf>
    <xf numFmtId="4" fontId="52" fillId="3" borderId="0" xfId="2" applyNumberFormat="1" applyFont="1" applyFill="1" applyBorder="1" applyAlignment="1">
      <alignment horizontal="right" vertical="center"/>
    </xf>
    <xf numFmtId="0" fontId="3" fillId="0" borderId="0" xfId="0" applyFont="1" applyAlignment="1" applyProtection="1">
      <alignment horizontal="left" vertical="center"/>
    </xf>
    <xf numFmtId="0" fontId="31" fillId="6" borderId="0" xfId="2" applyFont="1" applyFill="1" applyAlignment="1">
      <alignment horizontal="center"/>
    </xf>
    <xf numFmtId="164" fontId="8" fillId="5" borderId="0" xfId="0" applyNumberFormat="1" applyFont="1" applyFill="1" applyProtection="1"/>
    <xf numFmtId="0" fontId="6" fillId="5" borderId="0" xfId="0" applyFont="1" applyFill="1" applyBorder="1" applyAlignment="1" applyProtection="1">
      <alignment horizontal="left" vertical="center" wrapText="1"/>
    </xf>
    <xf numFmtId="0" fontId="53" fillId="3" borderId="0" xfId="2" applyFont="1" applyFill="1" applyBorder="1" applyAlignment="1">
      <alignment vertical="center"/>
    </xf>
    <xf numFmtId="164" fontId="0" fillId="0" borderId="0" xfId="0" applyNumberFormat="1" applyProtection="1"/>
    <xf numFmtId="0" fontId="6" fillId="5" borderId="0" xfId="0" applyFont="1" applyFill="1" applyBorder="1" applyAlignment="1" applyProtection="1">
      <alignment horizontal="left" vertical="center" wrapText="1"/>
    </xf>
    <xf numFmtId="0" fontId="31" fillId="6" borderId="0" xfId="2" applyFont="1" applyFill="1" applyAlignment="1" applyProtection="1">
      <alignment horizontal="center"/>
      <protection locked="0"/>
    </xf>
    <xf numFmtId="0" fontId="5" fillId="6" borderId="0" xfId="0" applyFont="1" applyFill="1" applyAlignment="1" applyProtection="1">
      <alignment horizontal="center" vertical="center"/>
    </xf>
    <xf numFmtId="0" fontId="11" fillId="5" borderId="0" xfId="0" applyFont="1" applyFill="1" applyAlignment="1" applyProtection="1">
      <alignment horizontal="left" vertical="top" wrapText="1"/>
    </xf>
    <xf numFmtId="0" fontId="11" fillId="5" borderId="0" xfId="0" applyFont="1" applyFill="1" applyAlignment="1" applyProtection="1">
      <alignment horizontal="left" vertical="top"/>
    </xf>
    <xf numFmtId="0" fontId="11" fillId="3" borderId="0" xfId="2" applyFont="1" applyFill="1" applyBorder="1" applyAlignment="1" applyProtection="1">
      <alignment horizontal="left" vertical="center" wrapText="1"/>
    </xf>
    <xf numFmtId="0" fontId="11" fillId="5" borderId="2" xfId="0" applyFont="1" applyFill="1" applyBorder="1" applyAlignment="1" applyProtection="1">
      <alignment horizontal="left" vertical="center" wrapText="1"/>
    </xf>
    <xf numFmtId="4" fontId="11" fillId="3" borderId="1" xfId="2" applyNumberFormat="1" applyFont="1" applyFill="1" applyBorder="1" applyAlignment="1" applyProtection="1">
      <alignment vertical="center" wrapText="1"/>
    </xf>
    <xf numFmtId="4" fontId="11" fillId="3" borderId="0" xfId="2" applyNumberFormat="1" applyFont="1" applyFill="1" applyBorder="1" applyAlignment="1" applyProtection="1">
      <alignment vertical="center" wrapText="1"/>
    </xf>
    <xf numFmtId="0" fontId="0" fillId="5" borderId="0" xfId="0" applyFill="1" applyAlignment="1" applyProtection="1">
      <alignment horizontal="left" vertical="center" wrapText="1"/>
    </xf>
    <xf numFmtId="0" fontId="0" fillId="5" borderId="0" xfId="0" applyFill="1" applyAlignment="1" applyProtection="1">
      <alignment vertical="center" wrapText="1"/>
    </xf>
    <xf numFmtId="0" fontId="6" fillId="5" borderId="0" xfId="0" applyFont="1" applyFill="1" applyBorder="1" applyAlignment="1" applyProtection="1">
      <alignment horizontal="left" vertical="center" wrapText="1"/>
    </xf>
    <xf numFmtId="0" fontId="11" fillId="5" borderId="0" xfId="0" applyFont="1" applyFill="1" applyBorder="1" applyAlignment="1" applyProtection="1">
      <alignment vertical="center" wrapText="1"/>
    </xf>
    <xf numFmtId="0" fontId="42" fillId="5" borderId="0" xfId="0" applyFont="1" applyFill="1" applyAlignment="1" applyProtection="1">
      <alignment horizontal="left" vertical="center" wrapText="1"/>
    </xf>
    <xf numFmtId="0" fontId="25" fillId="5" borderId="0" xfId="0" applyFont="1" applyFill="1" applyAlignment="1" applyProtection="1">
      <alignment horizontal="left" vertical="center"/>
    </xf>
    <xf numFmtId="0" fontId="11" fillId="5" borderId="0" xfId="0" applyFont="1" applyFill="1" applyBorder="1" applyAlignment="1" applyProtection="1">
      <alignment horizontal="left" vertical="center"/>
    </xf>
    <xf numFmtId="0" fontId="32" fillId="5" borderId="0" xfId="0" applyFont="1" applyFill="1" applyBorder="1" applyAlignment="1" applyProtection="1">
      <alignment horizontal="left" vertical="center" wrapText="1"/>
    </xf>
    <xf numFmtId="0" fontId="32" fillId="5" borderId="0" xfId="0" applyFont="1" applyFill="1" applyAlignment="1" applyProtection="1">
      <alignment vertical="top"/>
    </xf>
    <xf numFmtId="0" fontId="32" fillId="5" borderId="0" xfId="0" applyFont="1" applyFill="1" applyAlignment="1" applyProtection="1">
      <alignment horizontal="left" vertical="top" wrapText="1"/>
    </xf>
    <xf numFmtId="0" fontId="32" fillId="5" borderId="0" xfId="0" applyFont="1" applyFill="1" applyAlignment="1" applyProtection="1">
      <alignment vertical="center"/>
    </xf>
    <xf numFmtId="0" fontId="11" fillId="3" borderId="0" xfId="2" applyFont="1" applyFill="1" applyBorder="1" applyAlignment="1" applyProtection="1">
      <alignment horizontal="left" vertical="center" wrapText="1"/>
    </xf>
    <xf numFmtId="14" fontId="59" fillId="3" borderId="1" xfId="0" applyNumberFormat="1" applyFont="1" applyFill="1" applyBorder="1" applyAlignment="1" applyProtection="1">
      <alignment horizontal="center" vertical="center" wrapText="1"/>
    </xf>
    <xf numFmtId="0" fontId="11" fillId="3" borderId="0" xfId="2" applyFont="1" applyFill="1" applyBorder="1" applyAlignment="1" applyProtection="1">
      <alignment horizontal="center" vertical="center" wrapText="1"/>
    </xf>
    <xf numFmtId="0" fontId="11" fillId="3" borderId="0" xfId="2" applyFont="1" applyFill="1" applyBorder="1" applyAlignment="1" applyProtection="1">
      <alignment horizontal="right" vertical="center" wrapText="1"/>
    </xf>
    <xf numFmtId="0" fontId="11" fillId="5" borderId="0" xfId="0" applyFont="1" applyFill="1" applyBorder="1" applyProtection="1"/>
    <xf numFmtId="0" fontId="40" fillId="5" borderId="0" xfId="0" applyFont="1" applyFill="1" applyAlignment="1" applyProtection="1">
      <alignment horizontal="left" vertical="top" wrapText="1"/>
    </xf>
    <xf numFmtId="0" fontId="25" fillId="5" borderId="0" xfId="0" applyFont="1" applyFill="1" applyAlignment="1" applyProtection="1">
      <alignment horizontal="left" vertical="center"/>
    </xf>
    <xf numFmtId="0" fontId="35" fillId="3" borderId="0" xfId="2" applyFont="1" applyFill="1" applyBorder="1" applyAlignment="1" applyProtection="1">
      <alignment horizontal="left" vertical="top" wrapText="1"/>
    </xf>
    <xf numFmtId="0" fontId="31" fillId="3" borderId="0" xfId="2" applyFont="1" applyFill="1" applyAlignment="1" applyProtection="1">
      <alignment horizontal="left" vertical="top" wrapText="1"/>
    </xf>
    <xf numFmtId="0" fontId="31" fillId="3" borderId="0" xfId="2" applyFont="1" applyFill="1" applyAlignment="1" applyProtection="1">
      <alignment vertical="center" wrapText="1"/>
    </xf>
    <xf numFmtId="0" fontId="43" fillId="5" borderId="0" xfId="0" applyFont="1" applyFill="1" applyBorder="1" applyAlignment="1" applyProtection="1">
      <alignment horizontal="left" vertical="center"/>
    </xf>
    <xf numFmtId="0" fontId="43" fillId="5" borderId="0" xfId="0" applyFont="1" applyFill="1" applyBorder="1" applyAlignment="1" applyProtection="1">
      <alignment horizontal="left" vertical="center" wrapText="1"/>
    </xf>
    <xf numFmtId="0" fontId="43" fillId="5" borderId="0" xfId="0" applyFont="1" applyFill="1" applyAlignment="1" applyProtection="1">
      <alignment vertical="top"/>
    </xf>
    <xf numFmtId="0" fontId="43" fillId="5" borderId="0" xfId="0" applyFont="1" applyFill="1" applyProtection="1"/>
    <xf numFmtId="14" fontId="43" fillId="5" borderId="0" xfId="0" applyNumberFormat="1" applyFont="1" applyFill="1" applyAlignment="1" applyProtection="1">
      <alignment vertical="top" wrapText="1"/>
    </xf>
    <xf numFmtId="0" fontId="43" fillId="5" borderId="0" xfId="0" applyFont="1" applyFill="1" applyAlignment="1" applyProtection="1">
      <alignment horizontal="right" vertical="top"/>
    </xf>
    <xf numFmtId="0" fontId="43" fillId="5" borderId="0" xfId="0" applyFont="1" applyFill="1" applyAlignment="1" applyProtection="1">
      <alignment vertical="top" wrapText="1"/>
    </xf>
    <xf numFmtId="0" fontId="42" fillId="5" borderId="0" xfId="0" applyFont="1" applyFill="1" applyProtection="1"/>
    <xf numFmtId="0" fontId="43" fillId="5" borderId="0" xfId="0" applyFont="1" applyFill="1" applyAlignment="1" applyProtection="1">
      <alignment wrapText="1"/>
    </xf>
    <xf numFmtId="0" fontId="43" fillId="5" borderId="0" xfId="0" applyFont="1" applyFill="1" applyAlignment="1" applyProtection="1"/>
    <xf numFmtId="0" fontId="27" fillId="3" borderId="0" xfId="2" applyFont="1" applyFill="1" applyBorder="1" applyAlignment="1" applyProtection="1">
      <alignment horizontal="center" vertical="center" wrapText="1"/>
    </xf>
    <xf numFmtId="0" fontId="31" fillId="3" borderId="0" xfId="2" applyFont="1" applyFill="1" applyBorder="1" applyAlignment="1">
      <alignment vertical="top"/>
    </xf>
    <xf numFmtId="0" fontId="31" fillId="0" borderId="0" xfId="2" applyFont="1" applyFill="1" applyAlignment="1">
      <alignment vertical="top"/>
    </xf>
    <xf numFmtId="49" fontId="27" fillId="3" borderId="0" xfId="2" applyNumberFormat="1" applyFont="1" applyFill="1" applyBorder="1" applyAlignment="1" applyProtection="1">
      <alignment vertical="top" wrapText="1"/>
    </xf>
    <xf numFmtId="49" fontId="31" fillId="3" borderId="0" xfId="2" applyNumberFormat="1" applyFont="1" applyFill="1" applyAlignment="1" applyProtection="1">
      <alignment wrapText="1"/>
    </xf>
    <xf numFmtId="49" fontId="31" fillId="3" borderId="0" xfId="2" applyNumberFormat="1" applyFont="1" applyFill="1" applyBorder="1" applyAlignment="1">
      <alignment wrapText="1"/>
    </xf>
    <xf numFmtId="49" fontId="31" fillId="0" borderId="0" xfId="2" applyNumberFormat="1" applyFont="1" applyAlignment="1">
      <alignment wrapText="1"/>
    </xf>
    <xf numFmtId="0" fontId="31" fillId="3" borderId="0" xfId="2" applyFont="1" applyFill="1" applyAlignment="1" applyProtection="1">
      <alignment horizontal="right" vertical="top" wrapText="1"/>
    </xf>
    <xf numFmtId="0" fontId="6" fillId="7" borderId="0" xfId="0" applyFont="1" applyFill="1" applyAlignment="1" applyProtection="1">
      <alignment wrapText="1"/>
    </xf>
    <xf numFmtId="0" fontId="11" fillId="6" borderId="0" xfId="0" applyFont="1" applyFill="1" applyBorder="1" applyAlignment="1" applyProtection="1">
      <alignment horizontal="center" vertical="center"/>
    </xf>
    <xf numFmtId="0" fontId="11" fillId="6" borderId="0" xfId="0" applyFont="1" applyFill="1" applyBorder="1" applyAlignment="1" applyProtection="1">
      <alignment horizontal="center" vertical="center" wrapText="1"/>
    </xf>
    <xf numFmtId="0" fontId="51" fillId="0" borderId="0" xfId="0" applyFont="1" applyFill="1" applyProtection="1"/>
    <xf numFmtId="14" fontId="59" fillId="0" borderId="0" xfId="0" applyNumberFormat="1" applyFont="1" applyFill="1" applyBorder="1" applyAlignment="1" applyProtection="1">
      <alignment horizontal="center" vertical="center" wrapText="1"/>
    </xf>
    <xf numFmtId="0" fontId="42" fillId="5" borderId="0" xfId="0" applyFont="1" applyFill="1" applyAlignment="1" applyProtection="1">
      <alignment horizontal="left" vertical="top" wrapText="1"/>
    </xf>
    <xf numFmtId="0" fontId="11" fillId="5" borderId="0" xfId="0" applyFont="1" applyFill="1" applyAlignment="1" applyProtection="1">
      <alignment horizontal="left" vertical="center" wrapText="1"/>
    </xf>
    <xf numFmtId="0" fontId="11" fillId="5" borderId="0" xfId="0" applyFont="1" applyFill="1" applyBorder="1" applyAlignment="1" applyProtection="1">
      <alignment horizontal="left" vertical="center"/>
    </xf>
    <xf numFmtId="0" fontId="65" fillId="3" borderId="0" xfId="2" applyFont="1" applyFill="1" applyAlignment="1" applyProtection="1"/>
    <xf numFmtId="0" fontId="5" fillId="5" borderId="0" xfId="0" applyFont="1" applyFill="1" applyAlignment="1" applyProtection="1">
      <alignment horizontal="left"/>
    </xf>
    <xf numFmtId="0" fontId="11" fillId="5" borderId="0" xfId="0" applyFont="1" applyFill="1" applyBorder="1" applyAlignment="1" applyProtection="1">
      <alignment horizontal="left" vertical="center" wrapText="1"/>
    </xf>
    <xf numFmtId="0" fontId="11" fillId="5" borderId="0" xfId="0" applyFont="1" applyFill="1" applyAlignment="1" applyProtection="1">
      <alignment horizontal="left" vertical="center" wrapText="1"/>
    </xf>
    <xf numFmtId="0" fontId="43" fillId="5" borderId="18" xfId="0" applyFont="1" applyFill="1" applyBorder="1" applyAlignment="1" applyProtection="1">
      <alignment horizontal="right" vertical="top"/>
    </xf>
    <xf numFmtId="0" fontId="43" fillId="7" borderId="0" xfId="0" applyFont="1" applyFill="1" applyAlignment="1" applyProtection="1">
      <alignment vertical="top"/>
    </xf>
    <xf numFmtId="0" fontId="43" fillId="7" borderId="0" xfId="0" applyFont="1" applyFill="1" applyAlignment="1" applyProtection="1"/>
    <xf numFmtId="0" fontId="43" fillId="7" borderId="0" xfId="0" applyFont="1" applyFill="1" applyAlignment="1" applyProtection="1">
      <alignment vertical="top" wrapText="1"/>
    </xf>
    <xf numFmtId="0" fontId="43" fillId="7" borderId="0" xfId="0" applyFont="1" applyFill="1" applyAlignment="1" applyProtection="1">
      <alignment vertical="center"/>
    </xf>
    <xf numFmtId="2" fontId="6" fillId="7" borderId="0" xfId="0" applyNumberFormat="1" applyFont="1" applyFill="1" applyBorder="1" applyAlignment="1" applyProtection="1">
      <alignment horizontal="center" vertical="center" wrapText="1"/>
    </xf>
    <xf numFmtId="0" fontId="5" fillId="5" borderId="0" xfId="0" applyFont="1" applyFill="1" applyAlignment="1" applyProtection="1">
      <alignment horizontal="left"/>
    </xf>
    <xf numFmtId="0" fontId="11" fillId="5" borderId="0" xfId="0" applyFont="1" applyFill="1" applyBorder="1" applyAlignment="1" applyProtection="1">
      <alignment horizontal="left" vertical="center"/>
    </xf>
    <xf numFmtId="0" fontId="42" fillId="5" borderId="0" xfId="0" applyFont="1" applyFill="1" applyAlignment="1" applyProtection="1">
      <alignment horizontal="left" vertical="top" wrapText="1"/>
    </xf>
    <xf numFmtId="0" fontId="11" fillId="5" borderId="0" xfId="0" applyFont="1" applyFill="1" applyAlignment="1" applyProtection="1">
      <alignment horizontal="left" vertical="center" wrapText="1"/>
    </xf>
    <xf numFmtId="0" fontId="11" fillId="5" borderId="0" xfId="0" applyFont="1" applyFill="1" applyAlignment="1" applyProtection="1">
      <alignment horizontal="left" vertical="top"/>
    </xf>
    <xf numFmtId="0" fontId="1" fillId="5" borderId="0" xfId="0" applyFont="1" applyFill="1" applyAlignment="1" applyProtection="1">
      <alignment vertical="top" wrapText="1"/>
    </xf>
    <xf numFmtId="0" fontId="33" fillId="5" borderId="0" xfId="0" applyFont="1" applyFill="1" applyAlignment="1" applyProtection="1">
      <alignment horizontal="left" wrapText="1"/>
    </xf>
    <xf numFmtId="0" fontId="56" fillId="5" borderId="0" xfId="0" applyFont="1" applyFill="1" applyAlignment="1" applyProtection="1">
      <alignment horizontal="left" wrapText="1"/>
    </xf>
    <xf numFmtId="0" fontId="42" fillId="5" borderId="0" xfId="0" applyFont="1" applyFill="1" applyAlignment="1" applyProtection="1">
      <alignment horizontal="left" vertical="top" wrapText="1"/>
    </xf>
    <xf numFmtId="0" fontId="6" fillId="5" borderId="0" xfId="0" applyFont="1" applyFill="1" applyBorder="1" applyAlignment="1" applyProtection="1">
      <alignment horizontal="left" vertical="center"/>
    </xf>
    <xf numFmtId="0" fontId="10" fillId="5" borderId="0" xfId="0" applyFont="1" applyFill="1" applyBorder="1" applyAlignment="1" applyProtection="1">
      <alignment vertical="center" wrapText="1"/>
    </xf>
    <xf numFmtId="0" fontId="6" fillId="5" borderId="0" xfId="0" applyFont="1" applyFill="1" applyBorder="1" applyAlignment="1" applyProtection="1">
      <alignment horizontal="left" vertical="top"/>
    </xf>
    <xf numFmtId="0" fontId="49" fillId="5" borderId="0" xfId="0" applyFont="1" applyFill="1" applyBorder="1" applyAlignment="1" applyProtection="1">
      <alignment horizontal="left" vertical="center"/>
    </xf>
    <xf numFmtId="0" fontId="10" fillId="5" borderId="0" xfId="0" applyFont="1" applyFill="1" applyBorder="1" applyAlignment="1" applyProtection="1">
      <alignment horizontal="center" vertical="center" wrapText="1"/>
    </xf>
    <xf numFmtId="0" fontId="32" fillId="5" borderId="0" xfId="0" applyFont="1" applyFill="1" applyBorder="1" applyAlignment="1" applyProtection="1">
      <alignment horizontal="left" vertical="center"/>
    </xf>
    <xf numFmtId="0" fontId="68" fillId="5" borderId="0" xfId="0" applyFont="1" applyFill="1" applyAlignment="1" applyProtection="1">
      <alignment vertical="center"/>
    </xf>
    <xf numFmtId="0" fontId="68" fillId="5" borderId="0" xfId="0" applyFont="1" applyFill="1" applyAlignment="1" applyProtection="1">
      <alignment wrapText="1"/>
    </xf>
    <xf numFmtId="0" fontId="31" fillId="3" borderId="0" xfId="2" applyFont="1" applyFill="1" applyAlignment="1" applyProtection="1">
      <alignment vertical="center" wrapText="1"/>
    </xf>
    <xf numFmtId="0" fontId="11" fillId="5" borderId="0"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7" borderId="0" xfId="0" applyFont="1" applyFill="1" applyAlignment="1" applyProtection="1">
      <alignment horizontal="left" vertical="top" wrapText="1"/>
    </xf>
    <xf numFmtId="0" fontId="5" fillId="5" borderId="0" xfId="0" applyFont="1" applyFill="1" applyAlignment="1" applyProtection="1">
      <alignment vertical="center"/>
    </xf>
    <xf numFmtId="0" fontId="25" fillId="5" borderId="0" xfId="0" applyFont="1" applyFill="1" applyAlignment="1" applyProtection="1">
      <alignment horizontal="left" vertical="center"/>
    </xf>
    <xf numFmtId="1" fontId="58" fillId="7" borderId="3" xfId="0" applyNumberFormat="1" applyFont="1" applyFill="1" applyBorder="1" applyAlignment="1" applyProtection="1">
      <alignment horizontal="left" vertical="center" wrapText="1"/>
    </xf>
    <xf numFmtId="1" fontId="59" fillId="7" borderId="3" xfId="0" applyNumberFormat="1" applyFont="1" applyFill="1" applyBorder="1" applyAlignment="1" applyProtection="1">
      <alignment horizontal="left" vertical="center" wrapText="1"/>
    </xf>
    <xf numFmtId="0" fontId="42" fillId="5" borderId="0" xfId="0" applyFont="1" applyFill="1" applyAlignment="1" applyProtection="1">
      <alignment horizontal="left" vertical="top" wrapText="1"/>
    </xf>
    <xf numFmtId="0" fontId="3" fillId="5" borderId="0" xfId="0" applyFont="1" applyFill="1" applyBorder="1" applyProtection="1"/>
    <xf numFmtId="0" fontId="69" fillId="3" borderId="0" xfId="2" applyFont="1" applyFill="1" applyBorder="1" applyAlignment="1" applyProtection="1">
      <alignment vertical="center"/>
    </xf>
    <xf numFmtId="0" fontId="69" fillId="3" borderId="0" xfId="2" applyFont="1" applyFill="1" applyBorder="1" applyAlignment="1" applyProtection="1">
      <alignment horizontal="center" vertical="center"/>
    </xf>
    <xf numFmtId="0" fontId="11" fillId="5" borderId="0" xfId="0" applyFont="1" applyFill="1" applyAlignment="1" applyProtection="1">
      <alignment horizontal="left" vertical="top" wrapText="1"/>
    </xf>
    <xf numFmtId="0" fontId="33" fillId="5" borderId="0" xfId="0" applyFont="1" applyFill="1" applyAlignment="1" applyProtection="1">
      <alignment horizontal="left" vertical="center" wrapText="1"/>
    </xf>
    <xf numFmtId="0" fontId="32" fillId="5" borderId="0" xfId="0" applyFont="1" applyFill="1" applyAlignment="1" applyProtection="1">
      <alignment horizontal="left" vertical="top" wrapText="1"/>
    </xf>
    <xf numFmtId="0" fontId="11" fillId="5" borderId="0" xfId="0" applyFont="1" applyFill="1" applyBorder="1" applyAlignment="1" applyProtection="1">
      <alignment horizontal="left" vertical="center" wrapText="1"/>
    </xf>
    <xf numFmtId="0" fontId="6" fillId="5" borderId="0" xfId="0" applyFont="1" applyFill="1" applyAlignment="1" applyProtection="1">
      <alignment vertical="top" wrapText="1"/>
    </xf>
    <xf numFmtId="0" fontId="6" fillId="5" borderId="0"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13" fillId="5" borderId="0" xfId="0" applyFont="1" applyFill="1" applyAlignment="1" applyProtection="1"/>
    <xf numFmtId="0" fontId="13" fillId="5" borderId="0" xfId="0" applyFont="1" applyFill="1" applyAlignment="1" applyProtection="1">
      <protection locked="0"/>
    </xf>
    <xf numFmtId="49" fontId="11" fillId="0" borderId="1" xfId="2" applyNumberFormat="1" applyFont="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xf>
    <xf numFmtId="0" fontId="58" fillId="5" borderId="8" xfId="0" applyFont="1" applyFill="1" applyBorder="1" applyAlignment="1" applyProtection="1">
      <alignment horizontal="center" vertical="center" wrapText="1"/>
    </xf>
    <xf numFmtId="0" fontId="58" fillId="5" borderId="9" xfId="0" applyFont="1" applyFill="1" applyBorder="1" applyAlignment="1" applyProtection="1">
      <alignment horizontal="center" vertical="center" wrapText="1"/>
    </xf>
    <xf numFmtId="0" fontId="64" fillId="5" borderId="8" xfId="0" applyFont="1" applyFill="1" applyBorder="1" applyAlignment="1" applyProtection="1">
      <alignment horizontal="center" vertical="center" wrapText="1"/>
    </xf>
    <xf numFmtId="0" fontId="64" fillId="5" borderId="9" xfId="0" applyFont="1" applyFill="1" applyBorder="1" applyAlignment="1" applyProtection="1">
      <alignment horizontal="center" vertical="center" wrapText="1"/>
    </xf>
    <xf numFmtId="0" fontId="64" fillId="5" borderId="4" xfId="0" applyFont="1" applyFill="1" applyBorder="1" applyAlignment="1" applyProtection="1">
      <alignment horizontal="center" vertical="center" wrapText="1"/>
    </xf>
    <xf numFmtId="0" fontId="9" fillId="5" borderId="8" xfId="1" applyFill="1" applyBorder="1" applyAlignment="1" applyProtection="1">
      <alignment horizontal="center" vertical="center" wrapText="1"/>
      <protection locked="0"/>
    </xf>
    <xf numFmtId="0" fontId="58" fillId="5" borderId="9" xfId="0" applyFont="1" applyFill="1" applyBorder="1" applyAlignment="1" applyProtection="1">
      <alignment horizontal="center" vertical="center" wrapText="1"/>
      <protection locked="0"/>
    </xf>
    <xf numFmtId="0" fontId="58" fillId="5" borderId="4" xfId="0" applyFont="1" applyFill="1" applyBorder="1" applyAlignment="1" applyProtection="1">
      <alignment horizontal="center" vertical="center" wrapText="1"/>
      <protection locked="0"/>
    </xf>
    <xf numFmtId="0" fontId="58" fillId="5" borderId="4" xfId="0" applyFont="1" applyFill="1" applyBorder="1" applyAlignment="1" applyProtection="1">
      <alignment horizontal="center" vertical="center" wrapText="1"/>
    </xf>
    <xf numFmtId="0" fontId="6" fillId="7" borderId="0" xfId="0" applyFont="1" applyFill="1" applyAlignment="1" applyProtection="1">
      <alignment horizontal="right"/>
    </xf>
    <xf numFmtId="0" fontId="11" fillId="5" borderId="0"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0" xfId="0" applyFont="1" applyFill="1" applyBorder="1" applyAlignment="1" applyProtection="1">
      <alignment horizontal="left" vertical="top" wrapText="1"/>
    </xf>
    <xf numFmtId="0" fontId="71" fillId="5" borderId="0" xfId="0" applyFont="1" applyFill="1" applyBorder="1" applyAlignment="1" applyProtection="1">
      <alignment horizontal="center" vertical="top" wrapText="1"/>
      <protection locked="0"/>
    </xf>
    <xf numFmtId="0" fontId="20" fillId="5" borderId="0" xfId="0" applyFont="1" applyFill="1" applyAlignment="1" applyProtection="1">
      <alignment horizontal="left" vertical="center"/>
    </xf>
    <xf numFmtId="0" fontId="13" fillId="5" borderId="0" xfId="0" applyFont="1" applyFill="1" applyAlignment="1" applyProtection="1">
      <alignment horizontal="center" vertical="center" wrapText="1"/>
      <protection locked="0"/>
    </xf>
    <xf numFmtId="0" fontId="54" fillId="5" borderId="0" xfId="0" applyFont="1" applyFill="1" applyAlignment="1" applyProtection="1">
      <alignment horizontal="center" wrapText="1"/>
      <protection locked="0"/>
    </xf>
    <xf numFmtId="0" fontId="6" fillId="7" borderId="0" xfId="0" applyFont="1" applyFill="1" applyAlignment="1" applyProtection="1">
      <alignment horizontal="left" vertical="top" wrapText="1"/>
    </xf>
    <xf numFmtId="0" fontId="6" fillId="7" borderId="0" xfId="0" applyFont="1" applyFill="1" applyAlignment="1" applyProtection="1">
      <alignment horizontal="center" vertical="top" wrapText="1"/>
      <protection locked="0"/>
    </xf>
    <xf numFmtId="1" fontId="59" fillId="3" borderId="1" xfId="0" applyNumberFormat="1" applyFont="1" applyFill="1" applyBorder="1" applyAlignment="1" applyProtection="1">
      <alignment horizontal="center" vertical="center" wrapText="1"/>
    </xf>
    <xf numFmtId="0" fontId="11" fillId="5" borderId="0" xfId="0" applyFont="1" applyFill="1" applyAlignment="1" applyProtection="1">
      <alignment horizontal="left" vertical="top" wrapText="1"/>
    </xf>
    <xf numFmtId="0" fontId="6" fillId="5" borderId="0" xfId="0" applyFont="1" applyFill="1" applyAlignment="1" applyProtection="1">
      <alignment horizontal="center" vertical="top" wrapText="1"/>
      <protection locked="0"/>
    </xf>
    <xf numFmtId="0" fontId="43" fillId="5" borderId="0" xfId="0" applyFont="1" applyFill="1" applyAlignment="1" applyProtection="1">
      <alignment horizontal="left" vertical="top" wrapText="1"/>
    </xf>
    <xf numFmtId="49" fontId="11" fillId="2" borderId="11" xfId="0" applyNumberFormat="1" applyFont="1" applyFill="1" applyBorder="1" applyAlignment="1" applyProtection="1">
      <alignment horizontal="left" vertical="center" wrapText="1"/>
      <protection locked="0"/>
    </xf>
    <xf numFmtId="49" fontId="11" fillId="2" borderId="13" xfId="0" applyNumberFormat="1" applyFont="1" applyFill="1" applyBorder="1" applyAlignment="1" applyProtection="1">
      <alignment horizontal="left" vertical="center" wrapText="1"/>
      <protection locked="0"/>
    </xf>
    <xf numFmtId="49" fontId="0" fillId="2" borderId="13" xfId="0" applyNumberFormat="1" applyFill="1" applyBorder="1" applyAlignment="1" applyProtection="1">
      <alignment horizontal="left" vertical="center" wrapText="1"/>
      <protection locked="0"/>
    </xf>
    <xf numFmtId="49" fontId="0" fillId="2" borderId="12" xfId="0" applyNumberFormat="1" applyFill="1" applyBorder="1" applyAlignment="1" applyProtection="1">
      <alignment horizontal="left" vertical="center" wrapText="1"/>
      <protection locked="0"/>
    </xf>
    <xf numFmtId="0" fontId="3" fillId="5" borderId="0" xfId="0" applyFont="1" applyFill="1" applyAlignment="1">
      <alignment horizontal="left" vertical="center" wrapText="1"/>
    </xf>
    <xf numFmtId="0" fontId="3" fillId="5" borderId="2" xfId="0" applyFont="1" applyFill="1" applyBorder="1" applyAlignment="1">
      <alignment horizontal="left" vertical="center" wrapText="1"/>
    </xf>
    <xf numFmtId="0" fontId="11" fillId="5" borderId="0" xfId="0" applyFont="1" applyFill="1" applyBorder="1" applyAlignment="1" applyProtection="1">
      <alignment horizontal="left" vertical="center"/>
    </xf>
    <xf numFmtId="0" fontId="3" fillId="5" borderId="0" xfId="0" applyFont="1" applyFill="1" applyAlignment="1">
      <alignment horizontal="left" vertical="center"/>
    </xf>
    <xf numFmtId="0" fontId="3" fillId="5" borderId="2" xfId="0" applyFont="1" applyFill="1" applyBorder="1" applyAlignment="1">
      <alignment horizontal="left" vertical="center"/>
    </xf>
    <xf numFmtId="0" fontId="71" fillId="5" borderId="9" xfId="0" applyFont="1" applyFill="1" applyBorder="1" applyAlignment="1" applyProtection="1">
      <alignment horizontal="center"/>
      <protection locked="0"/>
    </xf>
    <xf numFmtId="1" fontId="59" fillId="7" borderId="0" xfId="0" applyNumberFormat="1" applyFont="1" applyFill="1" applyBorder="1" applyAlignment="1" applyProtection="1">
      <alignment horizontal="left" vertical="top" wrapText="1"/>
    </xf>
    <xf numFmtId="0" fontId="9" fillId="5" borderId="5" xfId="1" applyFill="1" applyBorder="1" applyAlignment="1" applyProtection="1">
      <alignment horizontal="center" vertical="center" wrapText="1"/>
      <protection locked="0"/>
    </xf>
    <xf numFmtId="0" fontId="58" fillId="5" borderId="0" xfId="0" applyFont="1" applyFill="1" applyBorder="1" applyAlignment="1" applyProtection="1">
      <alignment horizontal="center" vertical="center" wrapText="1"/>
      <protection locked="0"/>
    </xf>
    <xf numFmtId="0" fontId="58" fillId="5" borderId="2"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left" vertical="top" wrapText="1"/>
    </xf>
    <xf numFmtId="0" fontId="6" fillId="5" borderId="0" xfId="0" applyFont="1" applyFill="1" applyBorder="1" applyAlignment="1" applyProtection="1">
      <alignment horizontal="left" vertical="center"/>
    </xf>
    <xf numFmtId="49" fontId="6" fillId="4" borderId="11" xfId="0" applyNumberFormat="1" applyFont="1" applyFill="1" applyBorder="1" applyAlignment="1" applyProtection="1">
      <alignment horizontal="left" vertical="center"/>
      <protection locked="0"/>
    </xf>
    <xf numFmtId="49" fontId="6" fillId="4" borderId="13" xfId="0" applyNumberFormat="1" applyFont="1" applyFill="1" applyBorder="1" applyAlignment="1" applyProtection="1">
      <alignment horizontal="left" vertical="center"/>
      <protection locked="0"/>
    </xf>
    <xf numFmtId="49" fontId="6" fillId="4" borderId="12" xfId="0" applyNumberFormat="1" applyFont="1" applyFill="1" applyBorder="1" applyAlignment="1" applyProtection="1">
      <alignment horizontal="left" vertical="center"/>
      <protection locked="0"/>
    </xf>
    <xf numFmtId="0" fontId="9" fillId="5" borderId="0" xfId="1" applyFill="1" applyBorder="1" applyAlignment="1" applyProtection="1">
      <alignment horizontal="left" vertical="center" wrapText="1"/>
    </xf>
    <xf numFmtId="0" fontId="30" fillId="5" borderId="0" xfId="0" applyFont="1" applyFill="1" applyBorder="1" applyAlignment="1" applyProtection="1">
      <alignment vertical="center"/>
    </xf>
    <xf numFmtId="0" fontId="5" fillId="5" borderId="0" xfId="0" applyFont="1" applyFill="1" applyAlignment="1" applyProtection="1">
      <alignment horizontal="left"/>
    </xf>
    <xf numFmtId="0" fontId="26" fillId="7" borderId="1" xfId="0" applyFont="1" applyFill="1" applyBorder="1" applyAlignment="1" applyProtection="1">
      <alignment horizontal="left" vertical="center" wrapText="1"/>
    </xf>
    <xf numFmtId="0" fontId="13" fillId="7" borderId="1" xfId="0" applyFont="1" applyFill="1" applyBorder="1" applyAlignment="1" applyProtection="1">
      <alignment horizontal="left" vertical="center"/>
    </xf>
    <xf numFmtId="0" fontId="25" fillId="5" borderId="0" xfId="0" applyFont="1" applyFill="1" applyAlignment="1" applyProtection="1">
      <alignment horizontal="left" vertical="center"/>
    </xf>
    <xf numFmtId="0" fontId="3" fillId="5" borderId="2"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protection locked="0"/>
    </xf>
    <xf numFmtId="0" fontId="42" fillId="5" borderId="0" xfId="0" applyFont="1" applyFill="1" applyAlignment="1" applyProtection="1">
      <alignment horizontal="left" vertical="top" wrapText="1"/>
    </xf>
    <xf numFmtId="49" fontId="11" fillId="2" borderId="1" xfId="0" applyNumberFormat="1" applyFont="1" applyFill="1" applyBorder="1" applyAlignment="1" applyProtection="1">
      <alignment horizontal="left" vertical="center" wrapText="1"/>
      <protection locked="0"/>
    </xf>
    <xf numFmtId="0" fontId="11" fillId="5" borderId="0" xfId="0" applyFont="1" applyFill="1" applyAlignment="1" applyProtection="1">
      <alignment horizontal="left" vertical="top"/>
    </xf>
    <xf numFmtId="0" fontId="72" fillId="5" borderId="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49" fontId="0" fillId="0" borderId="13" xfId="0" applyNumberFormat="1" applyBorder="1" applyAlignment="1" applyProtection="1">
      <alignment horizontal="left" vertical="center" wrapText="1"/>
      <protection locked="0"/>
    </xf>
    <xf numFmtId="49" fontId="0" fillId="0" borderId="12" xfId="0" applyNumberFormat="1" applyBorder="1" applyAlignment="1" applyProtection="1">
      <alignment horizontal="left" vertical="center" wrapText="1"/>
      <protection locked="0"/>
    </xf>
    <xf numFmtId="0" fontId="3" fillId="5" borderId="0" xfId="0" applyFont="1" applyFill="1" applyAlignment="1" applyProtection="1">
      <alignment vertical="center" wrapText="1"/>
    </xf>
    <xf numFmtId="0" fontId="0" fillId="5" borderId="0" xfId="0" applyFill="1" applyAlignment="1" applyProtection="1">
      <alignment vertical="center" wrapText="1"/>
    </xf>
    <xf numFmtId="0" fontId="42" fillId="7" borderId="0" xfId="0" applyFont="1" applyFill="1" applyAlignment="1" applyProtection="1">
      <alignment horizontal="left" vertical="top" wrapText="1"/>
    </xf>
    <xf numFmtId="0" fontId="11" fillId="7" borderId="0" xfId="0" applyFont="1" applyFill="1" applyAlignment="1" applyProtection="1">
      <alignment horizontal="left" vertical="top" wrapText="1"/>
    </xf>
    <xf numFmtId="0" fontId="5" fillId="7" borderId="0" xfId="0" applyFont="1" applyFill="1" applyBorder="1" applyAlignment="1" applyProtection="1">
      <alignment horizontal="left" vertical="top" wrapText="1"/>
    </xf>
    <xf numFmtId="0" fontId="58" fillId="5" borderId="11" xfId="0" applyFont="1" applyFill="1" applyBorder="1" applyAlignment="1" applyProtection="1">
      <alignment horizontal="center" vertical="center" wrapText="1"/>
    </xf>
    <xf numFmtId="0" fontId="58" fillId="5" borderId="12" xfId="0" applyFont="1" applyFill="1" applyBorder="1" applyAlignment="1" applyProtection="1">
      <alignment horizontal="center" vertical="center" wrapText="1"/>
    </xf>
    <xf numFmtId="0" fontId="58" fillId="5" borderId="1" xfId="0" applyFont="1" applyFill="1" applyBorder="1" applyAlignment="1" applyProtection="1">
      <alignment horizontal="center" vertical="center" wrapText="1"/>
    </xf>
    <xf numFmtId="0" fontId="58" fillId="5" borderId="6" xfId="0" applyFont="1" applyFill="1" applyBorder="1" applyAlignment="1" applyProtection="1">
      <alignment horizontal="center" vertical="center" wrapText="1"/>
    </xf>
    <xf numFmtId="0" fontId="58" fillId="5" borderId="3" xfId="0" applyFont="1" applyFill="1" applyBorder="1" applyAlignment="1" applyProtection="1">
      <alignment horizontal="center" vertical="center" wrapText="1"/>
    </xf>
    <xf numFmtId="0" fontId="58" fillId="5" borderId="7" xfId="0" applyFont="1" applyFill="1" applyBorder="1" applyAlignment="1" applyProtection="1">
      <alignment horizontal="center" vertical="center" wrapText="1"/>
    </xf>
    <xf numFmtId="0" fontId="58" fillId="5" borderId="5" xfId="0" applyFont="1" applyFill="1" applyBorder="1" applyAlignment="1" applyProtection="1">
      <alignment horizontal="center" vertical="center" wrapText="1"/>
    </xf>
    <xf numFmtId="0" fontId="58" fillId="5" borderId="0" xfId="0" applyFont="1" applyFill="1" applyBorder="1" applyAlignment="1" applyProtection="1">
      <alignment horizontal="center" vertical="center" wrapText="1"/>
    </xf>
    <xf numFmtId="0" fontId="26" fillId="7" borderId="0" xfId="0" applyFont="1" applyFill="1" applyAlignment="1" applyProtection="1">
      <alignment horizontal="left" vertical="top" wrapText="1"/>
    </xf>
    <xf numFmtId="0" fontId="64" fillId="5" borderId="6" xfId="0" applyFont="1" applyFill="1" applyBorder="1" applyAlignment="1" applyProtection="1">
      <alignment horizontal="center" vertical="center" wrapText="1"/>
    </xf>
    <xf numFmtId="0" fontId="64" fillId="5" borderId="3" xfId="0" applyFont="1" applyFill="1" applyBorder="1" applyAlignment="1" applyProtection="1">
      <alignment horizontal="center" vertical="center" wrapText="1"/>
    </xf>
    <xf numFmtId="0" fontId="64" fillId="5" borderId="7" xfId="0" applyFont="1" applyFill="1" applyBorder="1" applyAlignment="1" applyProtection="1">
      <alignment horizontal="center" vertical="center" wrapText="1"/>
    </xf>
    <xf numFmtId="0" fontId="64" fillId="5" borderId="5" xfId="0" applyFont="1" applyFill="1" applyBorder="1" applyAlignment="1" applyProtection="1">
      <alignment horizontal="center" vertical="center" wrapText="1"/>
    </xf>
    <xf numFmtId="0" fontId="64" fillId="5" borderId="0" xfId="0" applyFont="1" applyFill="1" applyBorder="1" applyAlignment="1" applyProtection="1">
      <alignment horizontal="center" vertical="center" wrapText="1"/>
    </xf>
    <xf numFmtId="0" fontId="64" fillId="5" borderId="2" xfId="0" applyFont="1" applyFill="1" applyBorder="1" applyAlignment="1" applyProtection="1">
      <alignment horizontal="center" vertical="center" wrapText="1"/>
    </xf>
    <xf numFmtId="0" fontId="43" fillId="5" borderId="9" xfId="0" applyFont="1" applyFill="1" applyBorder="1" applyAlignment="1" applyProtection="1">
      <alignment horizontal="left" vertical="center" wrapText="1"/>
    </xf>
    <xf numFmtId="0" fontId="43" fillId="5" borderId="0" xfId="0" applyFont="1" applyFill="1" applyBorder="1" applyAlignment="1" applyProtection="1">
      <alignment horizontal="left" vertical="center" wrapText="1"/>
    </xf>
    <xf numFmtId="0" fontId="72" fillId="5" borderId="0" xfId="0" applyFont="1" applyFill="1" applyAlignment="1" applyProtection="1">
      <alignment horizontal="center" vertical="top" wrapText="1"/>
      <protection locked="0"/>
    </xf>
    <xf numFmtId="0" fontId="33" fillId="5" borderId="0" xfId="0" applyFont="1" applyFill="1" applyAlignment="1" applyProtection="1">
      <alignment horizontal="left" vertical="center" wrapText="1"/>
    </xf>
    <xf numFmtId="0" fontId="11" fillId="5" borderId="15" xfId="0" applyFont="1" applyFill="1" applyBorder="1" applyAlignment="1" applyProtection="1">
      <alignment horizontal="left" vertical="top" wrapText="1"/>
    </xf>
    <xf numFmtId="0" fontId="6" fillId="5" borderId="16" xfId="0" applyFont="1" applyFill="1" applyBorder="1" applyAlignment="1" applyProtection="1">
      <alignment horizontal="left" vertical="top" wrapText="1"/>
    </xf>
    <xf numFmtId="0" fontId="6" fillId="5" borderId="17" xfId="0" applyFont="1" applyFill="1" applyBorder="1" applyAlignment="1" applyProtection="1">
      <alignment horizontal="left" vertical="top" wrapText="1"/>
    </xf>
    <xf numFmtId="0" fontId="60" fillId="5" borderId="0" xfId="0" applyFont="1" applyFill="1" applyAlignment="1" applyProtection="1">
      <alignment horizontal="left" vertical="top" wrapText="1"/>
    </xf>
    <xf numFmtId="0" fontId="11" fillId="5" borderId="19" xfId="0" applyFont="1" applyFill="1" applyBorder="1" applyAlignment="1" applyProtection="1">
      <alignment horizontal="left" vertical="top" wrapText="1"/>
    </xf>
    <xf numFmtId="0" fontId="11" fillId="5" borderId="20" xfId="0" applyFont="1" applyFill="1" applyBorder="1" applyAlignment="1" applyProtection="1">
      <alignment horizontal="left" vertical="top" wrapText="1"/>
    </xf>
    <xf numFmtId="0" fontId="33" fillId="5" borderId="0" xfId="0" applyFont="1" applyFill="1" applyAlignment="1" applyProtection="1">
      <alignment horizontal="left" vertical="top" wrapText="1"/>
    </xf>
    <xf numFmtId="0" fontId="0" fillId="5" borderId="2" xfId="0" applyFill="1" applyBorder="1" applyAlignment="1" applyProtection="1">
      <alignment horizontal="left" vertical="center"/>
    </xf>
    <xf numFmtId="0" fontId="6" fillId="5" borderId="0" xfId="0" applyFont="1" applyFill="1" applyAlignment="1" applyProtection="1">
      <alignment horizontal="left" vertical="top" wrapText="1"/>
    </xf>
    <xf numFmtId="2" fontId="6" fillId="2" borderId="11" xfId="0" applyNumberFormat="1" applyFont="1" applyFill="1" applyBorder="1" applyAlignment="1" applyProtection="1">
      <alignment horizontal="center" vertical="center" wrapText="1"/>
      <protection locked="0"/>
    </xf>
    <xf numFmtId="2" fontId="6" fillId="2" borderId="13" xfId="0" applyNumberFormat="1" applyFont="1" applyFill="1" applyBorder="1" applyAlignment="1" applyProtection="1">
      <alignment horizontal="center" vertical="center" wrapText="1"/>
      <protection locked="0"/>
    </xf>
    <xf numFmtId="2" fontId="6" fillId="2" borderId="12" xfId="0" applyNumberFormat="1" applyFont="1" applyFill="1" applyBorder="1" applyAlignment="1" applyProtection="1">
      <alignment horizontal="center" vertical="center" wrapText="1"/>
      <protection locked="0"/>
    </xf>
    <xf numFmtId="0" fontId="11" fillId="5" borderId="0" xfId="0" applyFont="1" applyFill="1" applyAlignment="1" applyProtection="1">
      <alignment horizontal="left" vertical="center" wrapText="1"/>
    </xf>
    <xf numFmtId="0" fontId="11" fillId="5" borderId="2" xfId="0" applyFont="1" applyFill="1" applyBorder="1" applyAlignment="1" applyProtection="1">
      <alignment horizontal="left" vertical="center" wrapText="1"/>
    </xf>
    <xf numFmtId="0" fontId="26" fillId="5" borderId="0" xfId="0" applyFont="1" applyFill="1" applyBorder="1" applyAlignment="1" applyProtection="1">
      <alignment horizontal="left" vertical="top" wrapText="1"/>
    </xf>
    <xf numFmtId="0" fontId="26" fillId="5" borderId="0" xfId="0" applyFont="1" applyFill="1" applyBorder="1" applyAlignment="1" applyProtection="1">
      <alignment horizontal="left" vertical="top"/>
    </xf>
    <xf numFmtId="0" fontId="13" fillId="5" borderId="0" xfId="0" applyFont="1" applyFill="1" applyBorder="1" applyAlignment="1" applyProtection="1">
      <alignment horizontal="left"/>
    </xf>
    <xf numFmtId="0" fontId="44" fillId="5" borderId="0" xfId="0" applyFont="1" applyFill="1" applyAlignment="1" applyProtection="1">
      <alignment horizontal="left" vertical="center" wrapText="1"/>
    </xf>
    <xf numFmtId="0" fontId="45" fillId="5" borderId="0" xfId="0" applyFont="1" applyFill="1" applyAlignment="1" applyProtection="1">
      <alignment vertical="center" wrapText="1"/>
    </xf>
    <xf numFmtId="0" fontId="3" fillId="5" borderId="0" xfId="0" applyFont="1" applyFill="1" applyAlignment="1" applyProtection="1">
      <alignment vertical="top" wrapText="1"/>
    </xf>
    <xf numFmtId="0" fontId="11" fillId="5" borderId="0" xfId="0" applyFont="1" applyFill="1" applyAlignment="1" applyProtection="1">
      <alignment horizontal="center"/>
      <protection locked="0"/>
    </xf>
    <xf numFmtId="0" fontId="55" fillId="5" borderId="0" xfId="1" applyFont="1" applyFill="1" applyAlignment="1" applyProtection="1">
      <alignment horizontal="left" vertical="top" wrapText="1"/>
      <protection locked="0"/>
    </xf>
    <xf numFmtId="0" fontId="11" fillId="5" borderId="0" xfId="0" applyFont="1" applyFill="1" applyAlignment="1" applyProtection="1">
      <alignment horizontal="left" vertical="top" wrapText="1"/>
      <protection locked="0"/>
    </xf>
    <xf numFmtId="164" fontId="13" fillId="3" borderId="1" xfId="0" applyNumberFormat="1" applyFont="1" applyFill="1" applyBorder="1" applyAlignment="1" applyProtection="1">
      <alignment horizontal="center" vertical="center" wrapText="1"/>
    </xf>
    <xf numFmtId="0" fontId="32" fillId="5" borderId="0" xfId="0" applyFont="1" applyFill="1" applyAlignment="1" applyProtection="1">
      <alignment horizontal="left" vertical="center" wrapText="1"/>
    </xf>
    <xf numFmtId="0" fontId="6" fillId="5" borderId="0" xfId="0" applyFont="1" applyFill="1" applyAlignment="1" applyProtection="1">
      <alignment horizontal="left"/>
    </xf>
    <xf numFmtId="0" fontId="6" fillId="5" borderId="0" xfId="0" applyFont="1" applyFill="1" applyAlignment="1" applyProtection="1">
      <alignment horizontal="center"/>
      <protection locked="0"/>
    </xf>
    <xf numFmtId="0" fontId="6" fillId="5" borderId="0" xfId="0" applyFont="1" applyFill="1" applyAlignment="1" applyProtection="1">
      <alignment horizontal="left" vertical="top"/>
    </xf>
    <xf numFmtId="0" fontId="6" fillId="5" borderId="0" xfId="0" applyFont="1" applyFill="1" applyAlignment="1" applyProtection="1">
      <alignment horizontal="center" vertical="top"/>
      <protection locked="0"/>
    </xf>
    <xf numFmtId="0" fontId="13" fillId="5" borderId="3" xfId="0" applyFont="1" applyFill="1" applyBorder="1" applyAlignment="1" applyProtection="1">
      <alignment horizontal="center" wrapText="1"/>
    </xf>
    <xf numFmtId="0" fontId="32" fillId="5" borderId="0" xfId="0" applyFont="1" applyFill="1" applyBorder="1" applyAlignment="1" applyProtection="1">
      <alignment horizontal="left" vertical="center" wrapText="1"/>
    </xf>
    <xf numFmtId="0" fontId="6" fillId="7" borderId="0" xfId="0" applyFont="1" applyFill="1" applyAlignment="1" applyProtection="1">
      <alignment horizontal="left" wrapText="1"/>
    </xf>
    <xf numFmtId="0" fontId="59" fillId="3" borderId="1" xfId="0" applyFont="1" applyFill="1" applyBorder="1" applyAlignment="1" applyProtection="1">
      <alignment horizontal="center" vertical="center" wrapText="1"/>
    </xf>
    <xf numFmtId="0" fontId="5" fillId="5" borderId="0" xfId="0" applyFont="1" applyFill="1" applyAlignment="1" applyProtection="1">
      <alignment horizontal="left" vertical="top" wrapText="1"/>
    </xf>
    <xf numFmtId="0" fontId="5" fillId="5" borderId="0" xfId="0" applyFont="1" applyFill="1" applyAlignment="1" applyProtection="1">
      <alignment horizontal="left" wrapText="1"/>
    </xf>
    <xf numFmtId="14" fontId="59" fillId="3" borderId="1" xfId="0" applyNumberFormat="1"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42" fillId="5" borderId="0" xfId="0" applyFont="1" applyFill="1" applyAlignment="1" applyProtection="1">
      <alignment horizontal="left" vertical="center" wrapText="1"/>
    </xf>
    <xf numFmtId="164" fontId="13" fillId="3" borderId="11" xfId="0" applyNumberFormat="1" applyFont="1" applyFill="1" applyBorder="1" applyAlignment="1" applyProtection="1">
      <alignment horizontal="center" vertical="center" wrapText="1"/>
    </xf>
    <xf numFmtId="164" fontId="13" fillId="3" borderId="12" xfId="0" applyNumberFormat="1" applyFont="1" applyFill="1" applyBorder="1" applyAlignment="1" applyProtection="1">
      <alignment horizontal="center" vertical="center" wrapText="1"/>
    </xf>
    <xf numFmtId="1" fontId="59" fillId="2" borderId="1" xfId="0" applyNumberFormat="1" applyFont="1" applyFill="1" applyBorder="1" applyAlignment="1" applyProtection="1">
      <alignment horizontal="center" vertical="center" wrapText="1"/>
      <protection locked="0"/>
    </xf>
    <xf numFmtId="0" fontId="23" fillId="7" borderId="0" xfId="0" applyFont="1" applyFill="1" applyAlignment="1" applyProtection="1">
      <alignment horizontal="left" vertical="center" wrapText="1"/>
    </xf>
    <xf numFmtId="0" fontId="46" fillId="7" borderId="0" xfId="0" applyFont="1" applyFill="1" applyAlignment="1" applyProtection="1">
      <alignment horizontal="left" vertical="center" wrapText="1"/>
    </xf>
    <xf numFmtId="0" fontId="1" fillId="5" borderId="0" xfId="0" applyFont="1" applyFill="1" applyAlignment="1" applyProtection="1">
      <alignment vertical="top" wrapText="1"/>
    </xf>
    <xf numFmtId="0" fontId="6" fillId="7" borderId="0" xfId="0" applyFont="1" applyFill="1" applyAlignment="1" applyProtection="1">
      <alignment horizontal="left" vertical="center" wrapText="1"/>
    </xf>
    <xf numFmtId="0" fontId="11" fillId="5" borderId="0" xfId="1" applyFont="1" applyFill="1" applyAlignment="1" applyProtection="1">
      <alignment horizontal="left" vertical="top" wrapText="1"/>
    </xf>
    <xf numFmtId="0" fontId="14" fillId="5" borderId="0" xfId="1" applyFont="1" applyFill="1" applyAlignment="1" applyProtection="1">
      <alignment horizontal="left" vertical="top" wrapText="1"/>
    </xf>
    <xf numFmtId="0" fontId="12" fillId="5" borderId="0" xfId="1" applyFont="1" applyFill="1" applyAlignment="1" applyProtection="1">
      <alignment horizontal="left" vertical="top" wrapText="1"/>
    </xf>
    <xf numFmtId="0" fontId="9" fillId="5" borderId="0" xfId="1" applyFill="1" applyAlignment="1" applyProtection="1">
      <alignment horizontal="left" vertical="top" wrapText="1"/>
    </xf>
    <xf numFmtId="0" fontId="3" fillId="5" borderId="0" xfId="0" applyFont="1" applyFill="1" applyAlignment="1" applyProtection="1">
      <alignment horizontal="left" vertical="top" wrapText="1"/>
    </xf>
    <xf numFmtId="0" fontId="33" fillId="7" borderId="0" xfId="0" applyFont="1" applyFill="1" applyAlignment="1" applyProtection="1">
      <alignment horizontal="left" vertical="top" wrapText="1"/>
    </xf>
    <xf numFmtId="14" fontId="11" fillId="0" borderId="11" xfId="0" applyNumberFormat="1" applyFont="1" applyFill="1" applyBorder="1" applyAlignment="1" applyProtection="1">
      <alignment horizontal="left" vertical="center"/>
      <protection locked="0"/>
    </xf>
    <xf numFmtId="0" fontId="13" fillId="0" borderId="13"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11" fillId="5" borderId="3" xfId="0" applyFont="1" applyFill="1" applyBorder="1" applyAlignment="1" applyProtection="1">
      <alignment horizontal="left" vertical="top" wrapText="1"/>
    </xf>
    <xf numFmtId="0" fontId="11" fillId="5" borderId="3" xfId="0" applyFont="1" applyFill="1" applyBorder="1" applyAlignment="1" applyProtection="1">
      <alignment horizontal="left" vertical="top"/>
    </xf>
    <xf numFmtId="0" fontId="11" fillId="0" borderId="1" xfId="0" applyFont="1" applyFill="1" applyBorder="1" applyAlignment="1" applyProtection="1">
      <alignment horizontal="left"/>
      <protection locked="0"/>
    </xf>
    <xf numFmtId="0" fontId="23" fillId="5" borderId="0" xfId="0" applyFont="1" applyFill="1" applyAlignment="1" applyProtection="1">
      <alignment horizontal="left" vertical="center" wrapText="1"/>
    </xf>
    <xf numFmtId="0" fontId="46" fillId="5" borderId="0" xfId="0" applyFont="1" applyFill="1" applyAlignment="1" applyProtection="1">
      <alignment horizontal="left" vertical="center" wrapText="1"/>
    </xf>
    <xf numFmtId="0" fontId="1" fillId="5" borderId="0" xfId="0" applyFont="1" applyFill="1" applyAlignment="1" applyProtection="1">
      <alignment wrapText="1"/>
    </xf>
    <xf numFmtId="0" fontId="6" fillId="5" borderId="0" xfId="0" applyFont="1" applyFill="1" applyAlignment="1" applyProtection="1">
      <alignment horizontal="left" vertical="center" wrapText="1"/>
    </xf>
    <xf numFmtId="0" fontId="11" fillId="5" borderId="0" xfId="0" applyFont="1" applyFill="1" applyBorder="1" applyAlignment="1" applyProtection="1">
      <alignment horizontal="left" vertical="top" wrapText="1"/>
    </xf>
    <xf numFmtId="0" fontId="26" fillId="5" borderId="3"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5" borderId="0" xfId="0" applyFont="1" applyFill="1" applyAlignment="1" applyProtection="1">
      <alignment wrapText="1"/>
    </xf>
    <xf numFmtId="0" fontId="3" fillId="5" borderId="0" xfId="0" applyFont="1" applyFill="1" applyAlignment="1" applyProtection="1">
      <alignment wrapText="1"/>
    </xf>
    <xf numFmtId="3" fontId="13" fillId="3" borderId="1" xfId="0" applyNumberFormat="1" applyFont="1" applyFill="1" applyBorder="1" applyAlignment="1" applyProtection="1">
      <alignment horizontal="center" vertical="center" wrapText="1"/>
    </xf>
    <xf numFmtId="0" fontId="11" fillId="5" borderId="0" xfId="0" applyFont="1" applyFill="1" applyAlignment="1" applyProtection="1">
      <alignment horizontal="left" vertical="center"/>
    </xf>
    <xf numFmtId="0" fontId="12" fillId="5" borderId="0" xfId="0" applyFont="1" applyFill="1" applyAlignment="1" applyProtection="1">
      <alignment horizontal="left" vertical="top" wrapText="1"/>
    </xf>
    <xf numFmtId="0" fontId="13" fillId="5" borderId="3" xfId="0" applyFont="1" applyFill="1" applyBorder="1" applyAlignment="1" applyProtection="1">
      <alignment horizontal="left" vertical="top"/>
    </xf>
    <xf numFmtId="0" fontId="56" fillId="5" borderId="0" xfId="0" applyFont="1" applyFill="1" applyAlignment="1" applyProtection="1">
      <alignment horizontal="left" wrapText="1"/>
    </xf>
    <xf numFmtId="0" fontId="5" fillId="5" borderId="0" xfId="0" applyFont="1" applyFill="1" applyAlignment="1" applyProtection="1">
      <alignment horizontal="center"/>
    </xf>
    <xf numFmtId="0" fontId="20" fillId="5" borderId="11" xfId="0" applyFont="1" applyFill="1" applyBorder="1" applyAlignment="1" applyProtection="1">
      <alignment horizontal="left" vertical="center" wrapText="1" indent="1"/>
    </xf>
    <xf numFmtId="0" fontId="20" fillId="5" borderId="13" xfId="0" applyFont="1" applyFill="1" applyBorder="1" applyAlignment="1" applyProtection="1">
      <alignment horizontal="left" vertical="center" wrapText="1" indent="1"/>
    </xf>
    <xf numFmtId="0" fontId="20" fillId="5" borderId="12" xfId="0" applyFont="1" applyFill="1" applyBorder="1" applyAlignment="1" applyProtection="1">
      <alignment horizontal="left" vertical="center" wrapText="1" indent="1"/>
    </xf>
    <xf numFmtId="0" fontId="7" fillId="5" borderId="0" xfId="0" applyFont="1" applyFill="1" applyAlignment="1" applyProtection="1">
      <alignment horizontal="center" vertical="center" wrapText="1"/>
    </xf>
    <xf numFmtId="0" fontId="25" fillId="5" borderId="0" xfId="0" applyFont="1" applyFill="1" applyBorder="1" applyAlignment="1" applyProtection="1">
      <alignment horizontal="right" vertical="center" wrapText="1"/>
    </xf>
    <xf numFmtId="0" fontId="6" fillId="5" borderId="0" xfId="0" applyFont="1" applyFill="1" applyAlignment="1" applyProtection="1">
      <alignment horizontal="center" wrapText="1"/>
    </xf>
    <xf numFmtId="4" fontId="11" fillId="2" borderId="11" xfId="0" applyNumberFormat="1" applyFont="1" applyFill="1" applyBorder="1" applyAlignment="1" applyProtection="1">
      <alignment horizontal="left" vertical="center" wrapText="1"/>
      <protection locked="0"/>
    </xf>
    <xf numFmtId="4" fontId="11" fillId="2" borderId="13" xfId="0" applyNumberFormat="1" applyFont="1" applyFill="1" applyBorder="1" applyAlignment="1" applyProtection="1">
      <alignment horizontal="left" vertical="center" wrapText="1"/>
      <protection locked="0"/>
    </xf>
    <xf numFmtId="4" fontId="11" fillId="2" borderId="12" xfId="0" applyNumberFormat="1" applyFont="1" applyFill="1" applyBorder="1" applyAlignment="1" applyProtection="1">
      <alignment horizontal="left" vertical="center" wrapText="1"/>
      <protection locked="0"/>
    </xf>
    <xf numFmtId="0" fontId="14" fillId="5" borderId="0" xfId="0" applyFont="1" applyFill="1" applyBorder="1" applyAlignment="1" applyProtection="1">
      <alignment horizontal="left" vertical="center" wrapText="1"/>
    </xf>
    <xf numFmtId="0" fontId="3" fillId="5" borderId="0" xfId="0" applyFont="1" applyFill="1" applyBorder="1" applyAlignment="1" applyProtection="1">
      <alignment horizontal="left" vertical="center" wrapText="1"/>
    </xf>
    <xf numFmtId="0" fontId="0" fillId="5" borderId="0" xfId="0" applyFill="1" applyAlignment="1" applyProtection="1">
      <alignment horizontal="center"/>
    </xf>
    <xf numFmtId="0" fontId="6" fillId="5" borderId="11" xfId="0" applyFont="1" applyFill="1" applyBorder="1" applyAlignment="1" applyProtection="1">
      <alignment horizontal="center" vertical="center"/>
    </xf>
    <xf numFmtId="0" fontId="6" fillId="5" borderId="13"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26" fillId="5" borderId="0" xfId="0" applyFont="1" applyFill="1" applyAlignment="1" applyProtection="1">
      <alignment horizontal="left" vertical="center" wrapText="1"/>
    </xf>
    <xf numFmtId="0" fontId="6" fillId="5" borderId="0" xfId="0" applyFont="1" applyFill="1" applyAlignment="1" applyProtection="1">
      <alignment horizontal="left" wrapText="1"/>
    </xf>
    <xf numFmtId="0" fontId="63" fillId="5" borderId="0" xfId="0" applyFont="1" applyFill="1" applyAlignment="1" applyProtection="1">
      <alignment horizontal="left" vertical="top" wrapText="1"/>
    </xf>
    <xf numFmtId="0" fontId="13" fillId="5" borderId="9" xfId="0" applyFont="1" applyFill="1" applyBorder="1" applyAlignment="1" applyProtection="1">
      <alignment horizontal="center" wrapText="1"/>
    </xf>
    <xf numFmtId="3" fontId="13" fillId="2" borderId="11" xfId="0" applyNumberFormat="1" applyFont="1" applyFill="1" applyBorder="1" applyAlignment="1" applyProtection="1">
      <alignment horizontal="center" vertical="center" wrapText="1"/>
      <protection locked="0"/>
    </xf>
    <xf numFmtId="3" fontId="13" fillId="2" borderId="12" xfId="0" applyNumberFormat="1" applyFont="1" applyFill="1" applyBorder="1" applyAlignment="1" applyProtection="1">
      <alignment horizontal="center" vertical="center" wrapText="1"/>
      <protection locked="0"/>
    </xf>
    <xf numFmtId="164" fontId="11" fillId="3" borderId="11" xfId="0" applyNumberFormat="1" applyFont="1" applyFill="1" applyBorder="1" applyAlignment="1" applyProtection="1">
      <alignment horizontal="center" vertical="center" wrapText="1"/>
    </xf>
    <xf numFmtId="164" fontId="11" fillId="3" borderId="12" xfId="0" applyNumberFormat="1" applyFont="1" applyFill="1" applyBorder="1" applyAlignment="1" applyProtection="1">
      <alignment horizontal="center" vertical="center" wrapText="1"/>
    </xf>
    <xf numFmtId="0" fontId="59" fillId="2" borderId="11" xfId="0" applyFont="1" applyFill="1" applyBorder="1" applyAlignment="1" applyProtection="1">
      <alignment horizontal="center" vertical="center" wrapText="1"/>
      <protection locked="0"/>
    </xf>
    <xf numFmtId="0" fontId="59" fillId="2" borderId="13" xfId="0" applyFont="1" applyFill="1" applyBorder="1" applyAlignment="1" applyProtection="1">
      <alignment horizontal="center" vertical="center" wrapText="1"/>
      <protection locked="0"/>
    </xf>
    <xf numFmtId="0" fontId="59" fillId="2" borderId="12" xfId="0" applyFont="1" applyFill="1" applyBorder="1" applyAlignment="1" applyProtection="1">
      <alignment horizontal="center" vertical="center" wrapText="1"/>
      <protection locked="0"/>
    </xf>
    <xf numFmtId="14" fontId="59" fillId="0" borderId="1" xfId="0" applyNumberFormat="1" applyFont="1" applyFill="1" applyBorder="1" applyAlignment="1" applyProtection="1">
      <alignment horizontal="center" vertical="center" wrapText="1"/>
      <protection locked="0"/>
    </xf>
    <xf numFmtId="0" fontId="59" fillId="2" borderId="14" xfId="0" applyFont="1" applyFill="1" applyBorder="1" applyAlignment="1" applyProtection="1">
      <alignment horizontal="center" vertical="center" wrapText="1"/>
      <protection locked="0"/>
    </xf>
    <xf numFmtId="0" fontId="59" fillId="2" borderId="1" xfId="0" applyFont="1" applyFill="1" applyBorder="1" applyAlignment="1" applyProtection="1">
      <alignment horizontal="center" vertical="center" wrapText="1"/>
      <protection locked="0"/>
    </xf>
    <xf numFmtId="0" fontId="25" fillId="5" borderId="10" xfId="0" applyFont="1" applyFill="1" applyBorder="1" applyAlignment="1" applyProtection="1">
      <alignment horizontal="center" vertical="center" wrapText="1"/>
    </xf>
    <xf numFmtId="0" fontId="25" fillId="5" borderId="14" xfId="0" applyFont="1" applyFill="1" applyBorder="1" applyAlignment="1" applyProtection="1">
      <alignment horizontal="center" vertical="center" wrapText="1"/>
    </xf>
    <xf numFmtId="0" fontId="11" fillId="3" borderId="9" xfId="2" applyFont="1" applyFill="1" applyBorder="1" applyAlignment="1" applyProtection="1">
      <alignment horizontal="left" vertical="top" wrapText="1"/>
    </xf>
    <xf numFmtId="0" fontId="11" fillId="3" borderId="4" xfId="2" applyFont="1" applyFill="1" applyBorder="1" applyAlignment="1" applyProtection="1">
      <alignment horizontal="left" vertical="top" wrapText="1"/>
    </xf>
    <xf numFmtId="0" fontId="31" fillId="0" borderId="11" xfId="2" applyFont="1" applyFill="1" applyBorder="1" applyAlignment="1" applyProtection="1">
      <alignment horizontal="left" vertical="center" wrapText="1"/>
      <protection locked="0"/>
    </xf>
    <xf numFmtId="0" fontId="10" fillId="0" borderId="11" xfId="2" applyFont="1" applyFill="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12" xfId="0" applyFont="1" applyBorder="1" applyAlignment="1" applyProtection="1">
      <alignment horizontal="left" wrapText="1"/>
      <protection locked="0"/>
    </xf>
    <xf numFmtId="4" fontId="31" fillId="0" borderId="11" xfId="2" applyNumberFormat="1" applyFont="1" applyFill="1" applyBorder="1" applyAlignment="1" applyProtection="1">
      <alignment horizontal="center" vertical="center" wrapText="1"/>
      <protection locked="0"/>
    </xf>
    <xf numFmtId="4" fontId="31" fillId="0" borderId="13" xfId="2" applyNumberFormat="1" applyFont="1" applyFill="1" applyBorder="1" applyAlignment="1" applyProtection="1">
      <alignment horizontal="center" vertical="center" wrapText="1"/>
      <protection locked="0"/>
    </xf>
    <xf numFmtId="4" fontId="31" fillId="0" borderId="12" xfId="2" applyNumberFormat="1" applyFont="1" applyFill="1" applyBorder="1" applyAlignment="1" applyProtection="1">
      <alignment horizontal="center" vertical="center" wrapText="1"/>
      <protection locked="0"/>
    </xf>
    <xf numFmtId="0" fontId="35" fillId="3" borderId="0" xfId="2" applyFont="1" applyFill="1" applyBorder="1" applyAlignment="1" applyProtection="1">
      <alignment horizontal="left" vertical="top" wrapText="1"/>
    </xf>
    <xf numFmtId="0" fontId="11" fillId="3" borderId="0" xfId="2" applyFont="1" applyFill="1" applyBorder="1" applyAlignment="1" applyProtection="1">
      <alignment horizontal="left" vertical="center" wrapText="1"/>
    </xf>
    <xf numFmtId="0" fontId="27" fillId="3" borderId="11" xfId="2" applyFont="1" applyFill="1" applyBorder="1" applyAlignment="1" applyProtection="1">
      <alignment horizontal="center" vertical="top" wrapText="1"/>
    </xf>
    <xf numFmtId="0" fontId="27" fillId="3" borderId="13" xfId="2" applyFont="1" applyFill="1" applyBorder="1" applyAlignment="1" applyProtection="1">
      <alignment horizontal="center" vertical="top" wrapText="1"/>
    </xf>
    <xf numFmtId="0" fontId="27" fillId="3" borderId="12" xfId="2" applyFont="1" applyFill="1" applyBorder="1" applyAlignment="1" applyProtection="1">
      <alignment horizontal="center" vertical="top" wrapText="1"/>
    </xf>
    <xf numFmtId="0" fontId="31" fillId="3" borderId="11" xfId="2" applyNumberFormat="1" applyFont="1" applyFill="1"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35" fillId="3" borderId="0" xfId="2" applyFont="1" applyFill="1" applyBorder="1" applyAlignment="1" applyProtection="1">
      <alignment horizontal="left" vertical="center" wrapText="1"/>
    </xf>
    <xf numFmtId="0" fontId="70" fillId="3" borderId="0" xfId="2" applyFont="1" applyFill="1" applyBorder="1" applyAlignment="1" applyProtection="1">
      <alignment horizontal="center" vertical="top"/>
    </xf>
    <xf numFmtId="0" fontId="55" fillId="3" borderId="0" xfId="1" applyFont="1" applyFill="1" applyBorder="1" applyAlignment="1" applyProtection="1">
      <alignment horizontal="center" vertical="top" wrapText="1"/>
      <protection locked="0"/>
    </xf>
    <xf numFmtId="0" fontId="11" fillId="3" borderId="0" xfId="2" applyFont="1" applyFill="1" applyBorder="1" applyAlignment="1" applyProtection="1">
      <alignment horizontal="left" vertical="top" wrapText="1"/>
    </xf>
    <xf numFmtId="0" fontId="31" fillId="3" borderId="0" xfId="2" applyFont="1" applyFill="1" applyBorder="1" applyAlignment="1" applyProtection="1">
      <alignment vertical="center" wrapText="1"/>
    </xf>
    <xf numFmtId="0" fontId="0" fillId="0" borderId="0" xfId="0" applyAlignment="1">
      <alignment vertical="center" wrapText="1"/>
    </xf>
    <xf numFmtId="0" fontId="0" fillId="3" borderId="13" xfId="0" applyNumberFormat="1" applyFill="1" applyBorder="1" applyAlignment="1">
      <alignment horizontal="left" vertical="center" wrapText="1"/>
    </xf>
    <xf numFmtId="0" fontId="0" fillId="3" borderId="12" xfId="0" applyNumberFormat="1" applyFill="1" applyBorder="1" applyAlignment="1">
      <alignment horizontal="left" vertical="center" wrapText="1"/>
    </xf>
    <xf numFmtId="0" fontId="55" fillId="3" borderId="0" xfId="1" applyFont="1" applyFill="1" applyBorder="1" applyAlignment="1" applyProtection="1">
      <alignment horizontal="left" vertical="top" wrapText="1"/>
      <protection locked="0"/>
    </xf>
    <xf numFmtId="14" fontId="3" fillId="3" borderId="3" xfId="2" applyNumberFormat="1" applyFont="1" applyFill="1" applyBorder="1" applyAlignment="1" applyProtection="1">
      <alignment horizontal="center" vertical="center" wrapText="1"/>
    </xf>
    <xf numFmtId="0" fontId="11" fillId="3" borderId="3" xfId="2" applyFont="1" applyFill="1" applyBorder="1" applyAlignment="1" applyProtection="1">
      <alignment horizontal="center" vertical="top" wrapText="1"/>
    </xf>
    <xf numFmtId="0" fontId="11" fillId="3" borderId="3" xfId="2" applyFont="1" applyFill="1" applyBorder="1" applyAlignment="1" applyProtection="1">
      <alignment horizontal="center" vertical="top"/>
    </xf>
    <xf numFmtId="0" fontId="31" fillId="3" borderId="11" xfId="2" applyFont="1" applyFill="1" applyBorder="1" applyAlignment="1" applyProtection="1">
      <alignment horizontal="center" vertical="center" wrapText="1"/>
    </xf>
    <xf numFmtId="0" fontId="31" fillId="3" borderId="13" xfId="2" applyFont="1" applyFill="1" applyBorder="1" applyAlignment="1" applyProtection="1">
      <alignment horizontal="center" vertical="center" wrapText="1"/>
    </xf>
    <xf numFmtId="0" fontId="31" fillId="3" borderId="12" xfId="2" applyFont="1" applyFill="1" applyBorder="1" applyAlignment="1" applyProtection="1">
      <alignment horizontal="center" vertical="center" wrapText="1"/>
    </xf>
    <xf numFmtId="14" fontId="31" fillId="3" borderId="1" xfId="2" applyNumberFormat="1" applyFont="1" applyFill="1" applyBorder="1" applyAlignment="1" applyProtection="1">
      <alignment horizontal="center" vertical="center" wrapText="1"/>
    </xf>
    <xf numFmtId="0" fontId="27" fillId="3" borderId="0" xfId="2" applyFont="1" applyFill="1" applyBorder="1" applyAlignment="1" applyProtection="1">
      <alignment horizontal="left" vertical="center" wrapText="1"/>
    </xf>
    <xf numFmtId="0" fontId="31" fillId="0" borderId="1" xfId="2"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7" fillId="3" borderId="1" xfId="2" applyFont="1" applyFill="1" applyBorder="1" applyAlignment="1" applyProtection="1">
      <alignment horizontal="center" vertical="center" wrapText="1"/>
    </xf>
    <xf numFmtId="0" fontId="27" fillId="3" borderId="0" xfId="2" applyFont="1" applyFill="1" applyBorder="1" applyAlignment="1" applyProtection="1">
      <alignment horizontal="left" vertical="top" wrapText="1"/>
    </xf>
    <xf numFmtId="0" fontId="29" fillId="3" borderId="0" xfId="2" applyFont="1" applyFill="1" applyBorder="1" applyAlignment="1" applyProtection="1">
      <alignment horizontal="center" vertical="top"/>
    </xf>
    <xf numFmtId="0" fontId="55" fillId="3" borderId="0" xfId="1" applyFont="1" applyFill="1" applyBorder="1" applyAlignment="1" applyProtection="1">
      <alignment horizontal="center" vertical="top" wrapText="1"/>
    </xf>
    <xf numFmtId="0" fontId="31" fillId="3" borderId="0" xfId="2" applyFont="1" applyFill="1" applyBorder="1" applyAlignment="1" applyProtection="1">
      <alignment horizontal="left" vertical="top" wrapText="1"/>
    </xf>
    <xf numFmtId="0" fontId="31" fillId="3" borderId="0" xfId="2" applyFont="1" applyFill="1" applyAlignment="1" applyProtection="1">
      <alignment horizontal="left" vertical="top"/>
    </xf>
    <xf numFmtId="0" fontId="51" fillId="3" borderId="0" xfId="2" applyFont="1" applyFill="1" applyAlignment="1" applyProtection="1">
      <alignment horizontal="left" vertical="top"/>
    </xf>
    <xf numFmtId="0" fontId="31" fillId="3" borderId="0" xfId="2" applyFont="1" applyFill="1" applyAlignment="1" applyProtection="1">
      <alignment horizontal="left" vertical="top" wrapText="1"/>
    </xf>
    <xf numFmtId="0" fontId="11" fillId="0" borderId="11" xfId="2" applyFont="1" applyBorder="1" applyAlignment="1" applyProtection="1">
      <alignment horizontal="left" vertical="center" wrapText="1"/>
      <protection locked="0"/>
    </xf>
    <xf numFmtId="0" fontId="11" fillId="0" borderId="13" xfId="2" applyFont="1" applyBorder="1" applyAlignment="1" applyProtection="1">
      <alignment horizontal="left" vertical="center" wrapText="1"/>
      <protection locked="0"/>
    </xf>
    <xf numFmtId="0" fontId="11" fillId="0" borderId="12" xfId="2" applyFont="1" applyBorder="1" applyAlignment="1" applyProtection="1">
      <alignment horizontal="left" vertical="center" wrapText="1"/>
      <protection locked="0"/>
    </xf>
    <xf numFmtId="0" fontId="11" fillId="3" borderId="1" xfId="2" applyFont="1" applyFill="1" applyBorder="1" applyAlignment="1" applyProtection="1">
      <alignment horizontal="center" vertical="top" wrapText="1"/>
    </xf>
    <xf numFmtId="0" fontId="11" fillId="3" borderId="1" xfId="2" applyFont="1" applyFill="1" applyBorder="1" applyAlignment="1" applyProtection="1">
      <alignment horizontal="left" vertical="top" wrapText="1"/>
    </xf>
    <xf numFmtId="0" fontId="29" fillId="3" borderId="0" xfId="2" applyFont="1" applyFill="1" applyAlignment="1" applyProtection="1">
      <alignment horizontal="center" vertical="top"/>
    </xf>
    <xf numFmtId="0" fontId="31" fillId="3" borderId="0" xfId="2" applyFont="1" applyFill="1" applyAlignment="1" applyProtection="1">
      <alignment horizontal="center" vertical="top" wrapText="1"/>
    </xf>
    <xf numFmtId="0" fontId="11" fillId="3" borderId="0" xfId="2" applyFont="1" applyFill="1" applyAlignment="1" applyProtection="1">
      <alignment horizontal="center" vertical="top"/>
    </xf>
    <xf numFmtId="0" fontId="11" fillId="3" borderId="0" xfId="2" applyFont="1" applyFill="1" applyAlignment="1" applyProtection="1">
      <alignment horizontal="left" vertical="center" wrapText="1"/>
    </xf>
    <xf numFmtId="0" fontId="31" fillId="3" borderId="0" xfId="2" applyFont="1" applyFill="1" applyAlignment="1">
      <alignment horizontal="left" vertical="top" wrapText="1"/>
    </xf>
    <xf numFmtId="0" fontId="36" fillId="3" borderId="0" xfId="2" applyFont="1" applyFill="1" applyBorder="1" applyAlignment="1">
      <alignment horizontal="left" vertical="top" wrapText="1"/>
    </xf>
    <xf numFmtId="0" fontId="31" fillId="3" borderId="13" xfId="2" applyNumberFormat="1" applyFont="1" applyFill="1" applyBorder="1" applyAlignment="1">
      <alignment horizontal="left" vertical="center" wrapText="1"/>
    </xf>
    <xf numFmtId="0" fontId="0" fillId="3" borderId="13" xfId="0" applyFill="1" applyBorder="1" applyAlignment="1">
      <alignment horizontal="left" vertical="center" wrapText="1"/>
    </xf>
    <xf numFmtId="0" fontId="0" fillId="3" borderId="12" xfId="0" applyFill="1" applyBorder="1" applyAlignment="1">
      <alignment horizontal="left" vertical="center" wrapText="1"/>
    </xf>
    <xf numFmtId="0" fontId="36" fillId="3" borderId="0" xfId="2" applyFont="1" applyFill="1" applyAlignment="1">
      <alignment horizontal="left" vertical="top" wrapText="1"/>
    </xf>
    <xf numFmtId="0" fontId="33" fillId="3" borderId="0" xfId="2" applyFont="1" applyFill="1" applyAlignment="1" applyProtection="1">
      <alignment horizontal="left" vertical="center" wrapText="1"/>
    </xf>
    <xf numFmtId="0" fontId="31" fillId="3" borderId="3" xfId="2" applyFont="1" applyFill="1" applyBorder="1" applyAlignment="1" applyProtection="1">
      <alignment horizontal="left" vertical="top" wrapText="1"/>
    </xf>
    <xf numFmtId="0" fontId="31" fillId="3" borderId="3" xfId="2" applyFont="1" applyFill="1" applyBorder="1" applyAlignment="1" applyProtection="1">
      <alignment horizontal="left" vertical="top"/>
    </xf>
    <xf numFmtId="0" fontId="31" fillId="3" borderId="0" xfId="2" applyFont="1" applyFill="1" applyAlignment="1" applyProtection="1">
      <alignment vertical="center" wrapText="1"/>
    </xf>
    <xf numFmtId="0" fontId="31" fillId="3" borderId="13" xfId="0" applyNumberFormat="1" applyFont="1" applyFill="1" applyBorder="1" applyAlignment="1">
      <alignment horizontal="left" vertical="center" wrapText="1"/>
    </xf>
    <xf numFmtId="0" fontId="31" fillId="3" borderId="13" xfId="0" applyFont="1" applyFill="1" applyBorder="1" applyAlignment="1">
      <alignment horizontal="left" vertical="center" wrapText="1"/>
    </xf>
    <xf numFmtId="0" fontId="31" fillId="3" borderId="12" xfId="0" applyFont="1" applyFill="1" applyBorder="1" applyAlignment="1">
      <alignment horizontal="left" vertical="center" wrapText="1"/>
    </xf>
    <xf numFmtId="0" fontId="11" fillId="3" borderId="0" xfId="2" applyFont="1" applyFill="1" applyAlignment="1" applyProtection="1">
      <alignment horizontal="left" vertical="top" wrapText="1"/>
    </xf>
    <xf numFmtId="0" fontId="11" fillId="3" borderId="10" xfId="2" applyFont="1" applyFill="1" applyBorder="1" applyAlignment="1" applyProtection="1">
      <alignment horizontal="center" vertical="top" wrapText="1"/>
    </xf>
    <xf numFmtId="0" fontId="11" fillId="3" borderId="14" xfId="2" applyFont="1" applyFill="1" applyBorder="1" applyAlignment="1" applyProtection="1">
      <alignment horizontal="center" vertical="top" wrapText="1"/>
    </xf>
    <xf numFmtId="0" fontId="31" fillId="0" borderId="11" xfId="2" applyFont="1" applyFill="1"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2" xfId="0" applyBorder="1" applyAlignment="1" applyProtection="1">
      <alignment horizontal="left" wrapText="1"/>
      <protection locked="0"/>
    </xf>
    <xf numFmtId="0" fontId="31" fillId="3" borderId="0" xfId="2" applyFont="1" applyFill="1" applyAlignment="1" applyProtection="1">
      <alignment horizontal="left" vertical="center" wrapText="1"/>
    </xf>
    <xf numFmtId="0" fontId="11" fillId="3" borderId="0" xfId="2" applyFont="1" applyFill="1" applyBorder="1" applyAlignment="1" applyProtection="1">
      <alignment horizontal="right" vertical="center" wrapText="1"/>
    </xf>
    <xf numFmtId="4" fontId="11" fillId="3" borderId="10" xfId="2" applyNumberFormat="1" applyFont="1" applyFill="1" applyBorder="1" applyAlignment="1" applyProtection="1">
      <alignment horizontal="center" vertical="center" wrapText="1"/>
    </xf>
    <xf numFmtId="4" fontId="11" fillId="3" borderId="1" xfId="2" applyNumberFormat="1" applyFont="1" applyFill="1" applyBorder="1" applyAlignment="1" applyProtection="1">
      <alignment horizontal="center" vertical="center" wrapText="1"/>
    </xf>
    <xf numFmtId="0" fontId="32" fillId="3" borderId="0" xfId="2" applyFont="1" applyFill="1" applyAlignment="1" applyProtection="1">
      <alignment horizontal="left" vertical="center"/>
    </xf>
    <xf numFmtId="0" fontId="12" fillId="3" borderId="0" xfId="2" applyFont="1" applyFill="1" applyAlignment="1" applyProtection="1">
      <alignment vertical="center" wrapText="1"/>
    </xf>
    <xf numFmtId="0" fontId="69" fillId="3" borderId="0" xfId="2" applyFont="1" applyFill="1" applyBorder="1" applyAlignment="1" applyProtection="1">
      <alignment vertical="center"/>
    </xf>
    <xf numFmtId="0" fontId="31" fillId="3" borderId="2" xfId="2" applyFont="1" applyFill="1" applyBorder="1" applyAlignment="1" applyProtection="1">
      <alignment vertical="center" wrapText="1"/>
    </xf>
    <xf numFmtId="4" fontId="31" fillId="3" borderId="11" xfId="2" applyNumberFormat="1" applyFont="1" applyFill="1" applyBorder="1" applyAlignment="1" applyProtection="1">
      <alignment horizontal="center" vertical="center" wrapText="1"/>
    </xf>
    <xf numFmtId="4" fontId="31" fillId="3" borderId="13" xfId="2" applyNumberFormat="1" applyFont="1" applyFill="1" applyBorder="1" applyAlignment="1" applyProtection="1">
      <alignment horizontal="center" vertical="center" wrapText="1"/>
    </xf>
    <xf numFmtId="4" fontId="31" fillId="3" borderId="12" xfId="2" applyNumberFormat="1" applyFont="1" applyFill="1" applyBorder="1" applyAlignment="1" applyProtection="1">
      <alignment horizontal="center" vertical="center" wrapText="1"/>
    </xf>
    <xf numFmtId="0" fontId="31" fillId="3" borderId="11" xfId="2" applyNumberFormat="1" applyFont="1" applyFill="1" applyBorder="1" applyAlignment="1" applyProtection="1">
      <alignment horizontal="left" vertical="center" wrapText="1"/>
    </xf>
    <xf numFmtId="0" fontId="31" fillId="3" borderId="13" xfId="2" applyNumberFormat="1" applyFont="1" applyFill="1" applyBorder="1" applyAlignment="1" applyProtection="1">
      <alignment horizontal="left" vertical="center" wrapText="1"/>
    </xf>
    <xf numFmtId="0" fontId="31" fillId="3" borderId="12" xfId="2" applyNumberFormat="1" applyFont="1" applyFill="1" applyBorder="1" applyAlignment="1" applyProtection="1">
      <alignment horizontal="left" vertical="center" wrapText="1"/>
    </xf>
    <xf numFmtId="0" fontId="11" fillId="3" borderId="0" xfId="2" applyFont="1" applyFill="1" applyBorder="1" applyAlignment="1" applyProtection="1">
      <alignment horizontal="center" vertical="top" wrapText="1"/>
    </xf>
    <xf numFmtId="0" fontId="50" fillId="3" borderId="0" xfId="2" applyFont="1" applyFill="1" applyBorder="1" applyAlignment="1" applyProtection="1">
      <alignment horizontal="left" vertical="center" wrapText="1"/>
    </xf>
  </cellXfs>
  <cellStyles count="6">
    <cellStyle name="Link" xfId="1" builtinId="8"/>
    <cellStyle name="Link 2" xfId="5" xr:uid="{00000000-0005-0000-0000-000001000000}"/>
    <cellStyle name="Normal_Sheet1" xfId="4" xr:uid="{00000000-0005-0000-0000-000002000000}"/>
    <cellStyle name="Prozent 2" xfId="3" xr:uid="{00000000-0005-0000-0000-000003000000}"/>
    <cellStyle name="Standard" xfId="0" builtinId="0"/>
    <cellStyle name="Standard 2" xfId="2" xr:uid="{00000000-0005-0000-0000-00000500000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colors>
    <mruColors>
      <color rgb="FF0000FF"/>
      <color rgb="FFDCE6F1"/>
      <color rgb="FFFF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O$13"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N$1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esf-bw.de/esf/datenschutz/" TargetMode="External"/><Relationship Id="rId7" Type="http://schemas.openxmlformats.org/officeDocument/2006/relationships/hyperlink" Target="https://www.bibb.de/de/65925.php"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eur-lex.europa.eu/legal-content/DE/TXT/PDF/?uri=CELEX:02013R1379-20200425&amp;from=EN" TargetMode="External"/><Relationship Id="rId5" Type="http://schemas.openxmlformats.org/officeDocument/2006/relationships/hyperlink" Target="https://eur-lex.europa.eu/legal-content/DE/TXT/PDF/?uri=CELEX:12012E/TXT&amp;from=DE" TargetMode="External"/><Relationship Id="rId4" Type="http://schemas.openxmlformats.org/officeDocument/2006/relationships/hyperlink" Target="https://www.l-bank.de/datenschutz" TargetMode="External"/><Relationship Id="rId9" Type="http://schemas.openxmlformats.org/officeDocument/2006/relationships/hyperlink" Target="https://www.esf-bw.de/esf/esf/service/downloadcenter/w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esf-bw.de/esf/fileadmin/_migrated/content_uploads/Verordnung_EU_Nr._1407_2013_De-minimis-Beihilfen.pdf"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361950</xdr:colOff>
      <xdr:row>0</xdr:row>
      <xdr:rowOff>0</xdr:rowOff>
    </xdr:to>
    <xdr:pic>
      <xdr:nvPicPr>
        <xdr:cNvPr id="1025" name="Picture 1" descr="Wappen">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0"/>
          <a:ext cx="6191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666750</xdr:colOff>
      <xdr:row>0</xdr:row>
      <xdr:rowOff>0</xdr:rowOff>
    </xdr:from>
    <xdr:to>
      <xdr:col>8</xdr:col>
      <xdr:colOff>581025</xdr:colOff>
      <xdr:row>0</xdr:row>
      <xdr:rowOff>0</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8925" y="0"/>
          <a:ext cx="762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228600</xdr:colOff>
      <xdr:row>0</xdr:row>
      <xdr:rowOff>0</xdr:rowOff>
    </xdr:from>
    <xdr:to>
      <xdr:col>2</xdr:col>
      <xdr:colOff>361950</xdr:colOff>
      <xdr:row>0</xdr:row>
      <xdr:rowOff>0</xdr:rowOff>
    </xdr:to>
    <xdr:pic>
      <xdr:nvPicPr>
        <xdr:cNvPr id="1208" name="Picture 184" descr="Wappen">
          <a:extLst>
            <a:ext uri="{FF2B5EF4-FFF2-40B4-BE49-F238E27FC236}">
              <a16:creationId xmlns:a16="http://schemas.microsoft.com/office/drawing/2014/main" id="{00000000-0008-0000-0000-0000B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0"/>
          <a:ext cx="6191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0</xdr:row>
      <xdr:rowOff>0</xdr:rowOff>
    </xdr:from>
    <xdr:to>
      <xdr:col>7</xdr:col>
      <xdr:colOff>581025</xdr:colOff>
      <xdr:row>0</xdr:row>
      <xdr:rowOff>0</xdr:rowOff>
    </xdr:to>
    <xdr:pic>
      <xdr:nvPicPr>
        <xdr:cNvPr id="1209" name="Picture 185">
          <a:extLst>
            <a:ext uri="{FF2B5EF4-FFF2-40B4-BE49-F238E27FC236}">
              <a16:creationId xmlns:a16="http://schemas.microsoft.com/office/drawing/2014/main" id="{00000000-0008-0000-0000-0000B9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72175" y="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60</xdr:row>
          <xdr:rowOff>28575</xdr:rowOff>
        </xdr:from>
        <xdr:to>
          <xdr:col>1</xdr:col>
          <xdr:colOff>381000</xdr:colOff>
          <xdr:row>60</xdr:row>
          <xdr:rowOff>257175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66675</xdr:rowOff>
        </xdr:from>
        <xdr:to>
          <xdr:col>1</xdr:col>
          <xdr:colOff>371475</xdr:colOff>
          <xdr:row>61</xdr:row>
          <xdr:rowOff>285750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295</xdr:row>
          <xdr:rowOff>0</xdr:rowOff>
        </xdr:from>
        <xdr:to>
          <xdr:col>1</xdr:col>
          <xdr:colOff>447675</xdr:colOff>
          <xdr:row>295</xdr:row>
          <xdr:rowOff>238125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89</xdr:row>
          <xdr:rowOff>104775</xdr:rowOff>
        </xdr:from>
        <xdr:to>
          <xdr:col>2</xdr:col>
          <xdr:colOff>28575</xdr:colOff>
          <xdr:row>90</xdr:row>
          <xdr:rowOff>19050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82</xdr:row>
          <xdr:rowOff>47625</xdr:rowOff>
        </xdr:from>
        <xdr:to>
          <xdr:col>2</xdr:col>
          <xdr:colOff>28575</xdr:colOff>
          <xdr:row>82</xdr:row>
          <xdr:rowOff>266700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81</xdr:row>
          <xdr:rowOff>47625</xdr:rowOff>
        </xdr:from>
        <xdr:to>
          <xdr:col>2</xdr:col>
          <xdr:colOff>28575</xdr:colOff>
          <xdr:row>81</xdr:row>
          <xdr:rowOff>266700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1343025</xdr:colOff>
          <xdr:row>27</xdr:row>
          <xdr:rowOff>238125</xdr:rowOff>
        </xdr:from>
        <xdr:to>
          <xdr:col>3</xdr:col>
          <xdr:colOff>95250</xdr:colOff>
          <xdr:row>29</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88</xdr:row>
          <xdr:rowOff>114300</xdr:rowOff>
        </xdr:from>
        <xdr:to>
          <xdr:col>2</xdr:col>
          <xdr:colOff>28575</xdr:colOff>
          <xdr:row>89</xdr:row>
          <xdr:rowOff>28575</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98</xdr:row>
          <xdr:rowOff>114300</xdr:rowOff>
        </xdr:from>
        <xdr:to>
          <xdr:col>2</xdr:col>
          <xdr:colOff>28575</xdr:colOff>
          <xdr:row>99</xdr:row>
          <xdr:rowOff>19050</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99</xdr:row>
          <xdr:rowOff>114300</xdr:rowOff>
        </xdr:from>
        <xdr:to>
          <xdr:col>2</xdr:col>
          <xdr:colOff>28575</xdr:colOff>
          <xdr:row>100</xdr:row>
          <xdr:rowOff>28575</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1343025</xdr:colOff>
          <xdr:row>27</xdr:row>
          <xdr:rowOff>0</xdr:rowOff>
        </xdr:from>
        <xdr:to>
          <xdr:col>3</xdr:col>
          <xdr:colOff>95250</xdr:colOff>
          <xdr:row>28</xdr:row>
          <xdr:rowOff>0</xdr:rowOff>
        </xdr:to>
        <xdr:sp macro="" textlink="">
          <xdr:nvSpPr>
            <xdr:cNvPr id="8687" name="Check Box 1519"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298</xdr:row>
          <xdr:rowOff>0</xdr:rowOff>
        </xdr:from>
        <xdr:to>
          <xdr:col>1</xdr:col>
          <xdr:colOff>447675</xdr:colOff>
          <xdr:row>298</xdr:row>
          <xdr:rowOff>238125</xdr:rowOff>
        </xdr:to>
        <xdr:sp macro="" textlink="">
          <xdr:nvSpPr>
            <xdr:cNvPr id="8744" name="Check Box 1576" hidden="1">
              <a:extLst>
                <a:ext uri="{63B3BB69-23CF-44E3-9099-C40C66FF867C}">
                  <a14:compatExt spid="_x0000_s8744"/>
                </a:ext>
                <a:ext uri="{FF2B5EF4-FFF2-40B4-BE49-F238E27FC236}">
                  <a16:creationId xmlns:a16="http://schemas.microsoft.com/office/drawing/2014/main" id="{00000000-0008-0000-0000-00002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300</xdr:row>
          <xdr:rowOff>28575</xdr:rowOff>
        </xdr:from>
        <xdr:to>
          <xdr:col>1</xdr:col>
          <xdr:colOff>447675</xdr:colOff>
          <xdr:row>300</xdr:row>
          <xdr:rowOff>238125</xdr:rowOff>
        </xdr:to>
        <xdr:sp macro="" textlink="">
          <xdr:nvSpPr>
            <xdr:cNvPr id="8747" name="Check Box 1579" hidden="1">
              <a:extLst>
                <a:ext uri="{63B3BB69-23CF-44E3-9099-C40C66FF867C}">
                  <a14:compatExt spid="_x0000_s8747"/>
                </a:ext>
                <a:ext uri="{FF2B5EF4-FFF2-40B4-BE49-F238E27FC236}">
                  <a16:creationId xmlns:a16="http://schemas.microsoft.com/office/drawing/2014/main" id="{00000000-0008-0000-0000-00002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301</xdr:row>
          <xdr:rowOff>28575</xdr:rowOff>
        </xdr:from>
        <xdr:to>
          <xdr:col>1</xdr:col>
          <xdr:colOff>447675</xdr:colOff>
          <xdr:row>301</xdr:row>
          <xdr:rowOff>238125</xdr:rowOff>
        </xdr:to>
        <xdr:sp macro="" textlink="">
          <xdr:nvSpPr>
            <xdr:cNvPr id="8785" name="Check Box 1617" hidden="1">
              <a:extLst>
                <a:ext uri="{63B3BB69-23CF-44E3-9099-C40C66FF867C}">
                  <a14:compatExt spid="_x0000_s8785"/>
                </a:ext>
                <a:ext uri="{FF2B5EF4-FFF2-40B4-BE49-F238E27FC236}">
                  <a16:creationId xmlns:a16="http://schemas.microsoft.com/office/drawing/2014/main" id="{00000000-0008-0000-0000-00005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101599</xdr:colOff>
      <xdr:row>246</xdr:row>
      <xdr:rowOff>6350</xdr:rowOff>
    </xdr:from>
    <xdr:to>
      <xdr:col>8</xdr:col>
      <xdr:colOff>895350</xdr:colOff>
      <xdr:row>246</xdr:row>
      <xdr:rowOff>279400</xdr:rowOff>
    </xdr:to>
    <xdr:sp macro="" textlink="">
      <xdr:nvSpPr>
        <xdr:cNvPr id="2" name="Abgerundetes Rechteck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a:xfrm>
          <a:off x="552449" y="67919600"/>
          <a:ext cx="7366001" cy="273050"/>
        </a:xfrm>
        <a:prstGeom prst="roundRect">
          <a:avLst/>
        </a:prstGeom>
        <a:solidFill>
          <a:schemeClr val="accent1">
            <a:lumMod val="20000"/>
            <a:lumOff val="80000"/>
          </a:schemeClr>
        </a:solidFill>
        <a:ln w="1905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050">
              <a:solidFill>
                <a:srgbClr val="0000FF"/>
              </a:solidFill>
              <a:latin typeface="Arial" panose="020B0604020202020204" pitchFamily="34" charset="0"/>
              <a:cs typeface="Arial" panose="020B0604020202020204" pitchFamily="34" charset="0"/>
            </a:rPr>
            <a:t>Link zur Datenschutzerklärung für den ESF Baden-Württemberg</a:t>
          </a:r>
        </a:p>
      </xdr:txBody>
    </xdr:sp>
    <xdr:clientData/>
  </xdr:twoCellAnchor>
  <xdr:twoCellAnchor>
    <xdr:from>
      <xdr:col>1</xdr:col>
      <xdr:colOff>101598</xdr:colOff>
      <xdr:row>248</xdr:row>
      <xdr:rowOff>0</xdr:rowOff>
    </xdr:from>
    <xdr:to>
      <xdr:col>8</xdr:col>
      <xdr:colOff>888784</xdr:colOff>
      <xdr:row>249</xdr:row>
      <xdr:rowOff>19600</xdr:rowOff>
    </xdr:to>
    <xdr:sp macro="" textlink="">
      <xdr:nvSpPr>
        <xdr:cNvPr id="37" name="Abgerundetes Rechteck 36">
          <a:hlinkClick xmlns:r="http://schemas.openxmlformats.org/officeDocument/2006/relationships" r:id="rId4"/>
          <a:extLst>
            <a:ext uri="{FF2B5EF4-FFF2-40B4-BE49-F238E27FC236}">
              <a16:creationId xmlns:a16="http://schemas.microsoft.com/office/drawing/2014/main" id="{00000000-0008-0000-0000-000025000000}"/>
            </a:ext>
          </a:extLst>
        </xdr:cNvPr>
        <xdr:cNvSpPr/>
      </xdr:nvSpPr>
      <xdr:spPr>
        <a:xfrm>
          <a:off x="552448" y="68484750"/>
          <a:ext cx="7359436" cy="273600"/>
        </a:xfrm>
        <a:prstGeom prst="roundRect">
          <a:avLst/>
        </a:prstGeom>
        <a:solidFill>
          <a:schemeClr val="accent1">
            <a:lumMod val="20000"/>
            <a:lumOff val="80000"/>
          </a:schemeClr>
        </a:solidFill>
        <a:ln w="1905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050">
              <a:solidFill>
                <a:srgbClr val="0000FF"/>
              </a:solidFill>
              <a:latin typeface="Arial" panose="020B0604020202020204" pitchFamily="34" charset="0"/>
              <a:cs typeface="Arial" panose="020B0604020202020204" pitchFamily="34" charset="0"/>
            </a:rPr>
            <a:t>Link zur Datenschutzerklärung der L-Bank</a:t>
          </a:r>
        </a:p>
      </xdr:txBody>
    </xdr:sp>
    <xdr:clientData/>
  </xdr:twoCellAnchor>
  <xdr:twoCellAnchor>
    <xdr:from>
      <xdr:col>0</xdr:col>
      <xdr:colOff>444500</xdr:colOff>
      <xdr:row>97</xdr:row>
      <xdr:rowOff>19050</xdr:rowOff>
    </xdr:from>
    <xdr:to>
      <xdr:col>9</xdr:col>
      <xdr:colOff>31750</xdr:colOff>
      <xdr:row>97</xdr:row>
      <xdr:rowOff>292650</xdr:rowOff>
    </xdr:to>
    <xdr:sp macro="" textlink="">
      <xdr:nvSpPr>
        <xdr:cNvPr id="38" name="Abgerundetes Rechteck 37">
          <a:hlinkClick xmlns:r="http://schemas.openxmlformats.org/officeDocument/2006/relationships" r:id="rId5"/>
          <a:extLst>
            <a:ext uri="{FF2B5EF4-FFF2-40B4-BE49-F238E27FC236}">
              <a16:creationId xmlns:a16="http://schemas.microsoft.com/office/drawing/2014/main" id="{00000000-0008-0000-0000-000026000000}"/>
            </a:ext>
          </a:extLst>
        </xdr:cNvPr>
        <xdr:cNvSpPr/>
      </xdr:nvSpPr>
      <xdr:spPr>
        <a:xfrm>
          <a:off x="444500" y="27997150"/>
          <a:ext cx="7639050" cy="273600"/>
        </a:xfrm>
        <a:prstGeom prst="roundRect">
          <a:avLst/>
        </a:prstGeom>
        <a:solidFill>
          <a:schemeClr val="accent1">
            <a:lumMod val="20000"/>
            <a:lumOff val="80000"/>
          </a:schemeClr>
        </a:solidFill>
        <a:ln w="1905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050">
              <a:solidFill>
                <a:srgbClr val="0000FF"/>
              </a:solidFill>
              <a:latin typeface="Arial" panose="020B0604020202020204" pitchFamily="34" charset="0"/>
              <a:cs typeface="Arial" panose="020B0604020202020204" pitchFamily="34" charset="0"/>
            </a:rPr>
            <a:t>Link zum Vertrag über die Arbeitsweise der Europäischen Union</a:t>
          </a:r>
        </a:p>
      </xdr:txBody>
    </xdr:sp>
    <xdr:clientData/>
  </xdr:twoCellAnchor>
  <xdr:twoCellAnchor>
    <xdr:from>
      <xdr:col>1</xdr:col>
      <xdr:colOff>44450</xdr:colOff>
      <xdr:row>87</xdr:row>
      <xdr:rowOff>25400</xdr:rowOff>
    </xdr:from>
    <xdr:to>
      <xdr:col>9</xdr:col>
      <xdr:colOff>82550</xdr:colOff>
      <xdr:row>87</xdr:row>
      <xdr:rowOff>299000</xdr:rowOff>
    </xdr:to>
    <xdr:sp macro="" textlink="">
      <xdr:nvSpPr>
        <xdr:cNvPr id="42" name="Abgerundetes Rechteck 41">
          <a:hlinkClick xmlns:r="http://schemas.openxmlformats.org/officeDocument/2006/relationships" r:id="rId6"/>
          <a:extLst>
            <a:ext uri="{FF2B5EF4-FFF2-40B4-BE49-F238E27FC236}">
              <a16:creationId xmlns:a16="http://schemas.microsoft.com/office/drawing/2014/main" id="{00000000-0008-0000-0000-00002A000000}"/>
            </a:ext>
          </a:extLst>
        </xdr:cNvPr>
        <xdr:cNvSpPr/>
      </xdr:nvSpPr>
      <xdr:spPr>
        <a:xfrm>
          <a:off x="495300" y="31502350"/>
          <a:ext cx="7537450" cy="273600"/>
        </a:xfrm>
        <a:prstGeom prst="roundRect">
          <a:avLst/>
        </a:prstGeom>
        <a:solidFill>
          <a:schemeClr val="accent1">
            <a:lumMod val="20000"/>
            <a:lumOff val="80000"/>
          </a:schemeClr>
        </a:solidFill>
        <a:ln w="1905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050">
              <a:solidFill>
                <a:srgbClr val="0000FF"/>
              </a:solidFill>
              <a:latin typeface="Arial" panose="020B0604020202020204" pitchFamily="34" charset="0"/>
              <a:cs typeface="Arial" panose="020B0604020202020204" pitchFamily="34" charset="0"/>
            </a:rPr>
            <a:t>Link zur EU-Verordnung über die gemeinsame Marktorganisation für Erzeugnisse der Fischerei und der Aquakultur</a:t>
          </a:r>
        </a:p>
      </xdr:txBody>
    </xdr:sp>
    <xdr:clientData/>
  </xdr:twoCellAnchor>
  <mc:AlternateContent xmlns:mc="http://schemas.openxmlformats.org/markup-compatibility/2006">
    <mc:Choice xmlns:a14="http://schemas.microsoft.com/office/drawing/2010/main" Requires="a14">
      <xdr:twoCellAnchor editAs="oneCell">
        <xdr:from>
          <xdr:col>1</xdr:col>
          <xdr:colOff>238125</xdr:colOff>
          <xdr:row>70</xdr:row>
          <xdr:rowOff>47625</xdr:rowOff>
        </xdr:from>
        <xdr:to>
          <xdr:col>2</xdr:col>
          <xdr:colOff>28575</xdr:colOff>
          <xdr:row>70</xdr:row>
          <xdr:rowOff>266700</xdr:rowOff>
        </xdr:to>
        <xdr:sp macro="" textlink="">
          <xdr:nvSpPr>
            <xdr:cNvPr id="8804" name="Check Box 1636" hidden="1">
              <a:extLst>
                <a:ext uri="{63B3BB69-23CF-44E3-9099-C40C66FF867C}">
                  <a14:compatExt spid="_x0000_s8804"/>
                </a:ext>
                <a:ext uri="{FF2B5EF4-FFF2-40B4-BE49-F238E27FC236}">
                  <a16:creationId xmlns:a16="http://schemas.microsoft.com/office/drawing/2014/main" id="{00000000-0008-0000-0000-00006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296</xdr:row>
          <xdr:rowOff>609600</xdr:rowOff>
        </xdr:from>
        <xdr:to>
          <xdr:col>1</xdr:col>
          <xdr:colOff>447675</xdr:colOff>
          <xdr:row>297</xdr:row>
          <xdr:rowOff>238125</xdr:rowOff>
        </xdr:to>
        <xdr:sp macro="" textlink="">
          <xdr:nvSpPr>
            <xdr:cNvPr id="8809" name="Check Box 1641" hidden="1">
              <a:extLst>
                <a:ext uri="{63B3BB69-23CF-44E3-9099-C40C66FF867C}">
                  <a14:compatExt spid="_x0000_s8809"/>
                </a:ext>
                <a:ext uri="{FF2B5EF4-FFF2-40B4-BE49-F238E27FC236}">
                  <a16:creationId xmlns:a16="http://schemas.microsoft.com/office/drawing/2014/main" id="{00000000-0008-0000-0000-00006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78</xdr:row>
          <xdr:rowOff>66675</xdr:rowOff>
        </xdr:from>
        <xdr:to>
          <xdr:col>2</xdr:col>
          <xdr:colOff>28575</xdr:colOff>
          <xdr:row>78</xdr:row>
          <xdr:rowOff>266700</xdr:rowOff>
        </xdr:to>
        <xdr:sp macro="" textlink="">
          <xdr:nvSpPr>
            <xdr:cNvPr id="8811" name="Check Box 1643" hidden="1">
              <a:extLst>
                <a:ext uri="{63B3BB69-23CF-44E3-9099-C40C66FF867C}">
                  <a14:compatExt spid="_x0000_s8811"/>
                </a:ext>
                <a:ext uri="{FF2B5EF4-FFF2-40B4-BE49-F238E27FC236}">
                  <a16:creationId xmlns:a16="http://schemas.microsoft.com/office/drawing/2014/main" id="{00000000-0008-0000-0000-00006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77</xdr:row>
          <xdr:rowOff>28575</xdr:rowOff>
        </xdr:from>
        <xdr:to>
          <xdr:col>2</xdr:col>
          <xdr:colOff>28575</xdr:colOff>
          <xdr:row>77</xdr:row>
          <xdr:rowOff>257175</xdr:rowOff>
        </xdr:to>
        <xdr:sp macro="" textlink="">
          <xdr:nvSpPr>
            <xdr:cNvPr id="8812" name="Check Box 1644" hidden="1">
              <a:extLst>
                <a:ext uri="{63B3BB69-23CF-44E3-9099-C40C66FF867C}">
                  <a14:compatExt spid="_x0000_s8812"/>
                </a:ext>
                <a:ext uri="{FF2B5EF4-FFF2-40B4-BE49-F238E27FC236}">
                  <a16:creationId xmlns:a16="http://schemas.microsoft.com/office/drawing/2014/main" id="{00000000-0008-0000-0000-00006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127</xdr:row>
          <xdr:rowOff>0</xdr:rowOff>
        </xdr:from>
        <xdr:to>
          <xdr:col>2</xdr:col>
          <xdr:colOff>28575</xdr:colOff>
          <xdr:row>127</xdr:row>
          <xdr:rowOff>219075</xdr:rowOff>
        </xdr:to>
        <xdr:sp macro="" textlink="">
          <xdr:nvSpPr>
            <xdr:cNvPr id="8829" name="Check Box 1661" hidden="1">
              <a:extLst>
                <a:ext uri="{63B3BB69-23CF-44E3-9099-C40C66FF867C}">
                  <a14:compatExt spid="_x0000_s8829"/>
                </a:ext>
                <a:ext uri="{FF2B5EF4-FFF2-40B4-BE49-F238E27FC236}">
                  <a16:creationId xmlns:a16="http://schemas.microsoft.com/office/drawing/2014/main" id="{00000000-0008-0000-0000-00007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129</xdr:row>
          <xdr:rowOff>0</xdr:rowOff>
        </xdr:from>
        <xdr:to>
          <xdr:col>2</xdr:col>
          <xdr:colOff>28575</xdr:colOff>
          <xdr:row>130</xdr:row>
          <xdr:rowOff>28575</xdr:rowOff>
        </xdr:to>
        <xdr:sp macro="" textlink="">
          <xdr:nvSpPr>
            <xdr:cNvPr id="8830" name="Check Box 1662" hidden="1">
              <a:extLst>
                <a:ext uri="{63B3BB69-23CF-44E3-9099-C40C66FF867C}">
                  <a14:compatExt spid="_x0000_s8830"/>
                </a:ext>
                <a:ext uri="{FF2B5EF4-FFF2-40B4-BE49-F238E27FC236}">
                  <a16:creationId xmlns:a16="http://schemas.microsoft.com/office/drawing/2014/main" id="{00000000-0008-0000-0000-00007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120650</xdr:colOff>
      <xdr:row>120</xdr:row>
      <xdr:rowOff>0</xdr:rowOff>
    </xdr:from>
    <xdr:to>
      <xdr:col>9</xdr:col>
      <xdr:colOff>0</xdr:colOff>
      <xdr:row>120</xdr:row>
      <xdr:rowOff>273050</xdr:rowOff>
    </xdr:to>
    <xdr:sp macro="" textlink="">
      <xdr:nvSpPr>
        <xdr:cNvPr id="39" name="Abgerundetes Rechteck 38">
          <a:hlinkClick xmlns:r="http://schemas.openxmlformats.org/officeDocument/2006/relationships" r:id="rId7"/>
          <a:extLst>
            <a:ext uri="{FF2B5EF4-FFF2-40B4-BE49-F238E27FC236}">
              <a16:creationId xmlns:a16="http://schemas.microsoft.com/office/drawing/2014/main" id="{00000000-0008-0000-0000-000027000000}"/>
            </a:ext>
          </a:extLst>
        </xdr:cNvPr>
        <xdr:cNvSpPr/>
      </xdr:nvSpPr>
      <xdr:spPr>
        <a:xfrm>
          <a:off x="571500" y="40144700"/>
          <a:ext cx="7416800" cy="273050"/>
        </a:xfrm>
        <a:prstGeom prst="roundRect">
          <a:avLst/>
        </a:prstGeom>
        <a:solidFill>
          <a:srgbClr val="4F81BD">
            <a:lumMod val="20000"/>
            <a:lumOff val="80000"/>
          </a:srgbClr>
        </a:solidFill>
        <a:ln w="19050" cap="flat" cmpd="sng" algn="ctr">
          <a:solidFill>
            <a:srgbClr val="4F81BD">
              <a:lumMod val="60000"/>
              <a:lumOff val="4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50" b="0" i="0" u="none" strike="noStrike" kern="0" cap="none" spc="0" normalizeH="0" baseline="0" noProof="0">
              <a:ln>
                <a:noFill/>
              </a:ln>
              <a:solidFill>
                <a:srgbClr val="0000FF"/>
              </a:solidFill>
              <a:effectLst/>
              <a:uLnTx/>
              <a:uFillTx/>
              <a:latin typeface="Arial" panose="020B0604020202020204" pitchFamily="34" charset="0"/>
              <a:ea typeface="+mn-ea"/>
              <a:cs typeface="Arial" panose="020B0604020202020204" pitchFamily="34" charset="0"/>
            </a:rPr>
            <a:t>Link zum Verzeichnis der anerkannten Ausbildungsberufe</a:t>
          </a:r>
        </a:p>
      </xdr:txBody>
    </xdr:sp>
    <xdr:clientData/>
  </xdr:twoCellAnchor>
  <mc:AlternateContent xmlns:mc="http://schemas.openxmlformats.org/markup-compatibility/2006">
    <mc:Choice xmlns:a14="http://schemas.microsoft.com/office/drawing/2010/main" Requires="a14">
      <xdr:twoCellAnchor editAs="oneCell">
        <xdr:from>
          <xdr:col>1</xdr:col>
          <xdr:colOff>238125</xdr:colOff>
          <xdr:row>121</xdr:row>
          <xdr:rowOff>0</xdr:rowOff>
        </xdr:from>
        <xdr:to>
          <xdr:col>2</xdr:col>
          <xdr:colOff>28575</xdr:colOff>
          <xdr:row>121</xdr:row>
          <xdr:rowOff>219075</xdr:rowOff>
        </xdr:to>
        <xdr:sp macro="" textlink="">
          <xdr:nvSpPr>
            <xdr:cNvPr id="8831" name="Check Box 1663" hidden="1">
              <a:extLst>
                <a:ext uri="{63B3BB69-23CF-44E3-9099-C40C66FF867C}">
                  <a14:compatExt spid="_x0000_s8831"/>
                </a:ext>
                <a:ext uri="{FF2B5EF4-FFF2-40B4-BE49-F238E27FC236}">
                  <a16:creationId xmlns:a16="http://schemas.microsoft.com/office/drawing/2014/main" id="{00000000-0008-0000-0000-00007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123</xdr:row>
          <xdr:rowOff>0</xdr:rowOff>
        </xdr:from>
        <xdr:to>
          <xdr:col>2</xdr:col>
          <xdr:colOff>28575</xdr:colOff>
          <xdr:row>124</xdr:row>
          <xdr:rowOff>28575</xdr:rowOff>
        </xdr:to>
        <xdr:sp macro="" textlink="">
          <xdr:nvSpPr>
            <xdr:cNvPr id="8832" name="Check Box 1664" hidden="1">
              <a:extLst>
                <a:ext uri="{63B3BB69-23CF-44E3-9099-C40C66FF867C}">
                  <a14:compatExt spid="_x0000_s8832"/>
                </a:ext>
                <a:ext uri="{FF2B5EF4-FFF2-40B4-BE49-F238E27FC236}">
                  <a16:creationId xmlns:a16="http://schemas.microsoft.com/office/drawing/2014/main" id="{00000000-0008-0000-0000-00008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144</xdr:row>
          <xdr:rowOff>0</xdr:rowOff>
        </xdr:from>
        <xdr:to>
          <xdr:col>2</xdr:col>
          <xdr:colOff>28575</xdr:colOff>
          <xdr:row>144</xdr:row>
          <xdr:rowOff>219075</xdr:rowOff>
        </xdr:to>
        <xdr:sp macro="" textlink="">
          <xdr:nvSpPr>
            <xdr:cNvPr id="8833" name="Check Box 1665" hidden="1">
              <a:extLst>
                <a:ext uri="{63B3BB69-23CF-44E3-9099-C40C66FF867C}">
                  <a14:compatExt spid="_x0000_s8833"/>
                </a:ext>
                <a:ext uri="{FF2B5EF4-FFF2-40B4-BE49-F238E27FC236}">
                  <a16:creationId xmlns:a16="http://schemas.microsoft.com/office/drawing/2014/main" id="{00000000-0008-0000-0000-00008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146</xdr:row>
          <xdr:rowOff>0</xdr:rowOff>
        </xdr:from>
        <xdr:to>
          <xdr:col>2</xdr:col>
          <xdr:colOff>28575</xdr:colOff>
          <xdr:row>147</xdr:row>
          <xdr:rowOff>28575</xdr:rowOff>
        </xdr:to>
        <xdr:sp macro="" textlink="">
          <xdr:nvSpPr>
            <xdr:cNvPr id="8834" name="Check Box 1666" hidden="1">
              <a:extLst>
                <a:ext uri="{63B3BB69-23CF-44E3-9099-C40C66FF867C}">
                  <a14:compatExt spid="_x0000_s8834"/>
                </a:ext>
                <a:ext uri="{FF2B5EF4-FFF2-40B4-BE49-F238E27FC236}">
                  <a16:creationId xmlns:a16="http://schemas.microsoft.com/office/drawing/2014/main" id="{00000000-0008-0000-0000-00008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167</xdr:row>
          <xdr:rowOff>0</xdr:rowOff>
        </xdr:from>
        <xdr:to>
          <xdr:col>2</xdr:col>
          <xdr:colOff>28575</xdr:colOff>
          <xdr:row>167</xdr:row>
          <xdr:rowOff>219075</xdr:rowOff>
        </xdr:to>
        <xdr:sp macro="" textlink="">
          <xdr:nvSpPr>
            <xdr:cNvPr id="8835" name="Check Box 1667" hidden="1">
              <a:extLst>
                <a:ext uri="{63B3BB69-23CF-44E3-9099-C40C66FF867C}">
                  <a14:compatExt spid="_x0000_s8835"/>
                </a:ext>
                <a:ext uri="{FF2B5EF4-FFF2-40B4-BE49-F238E27FC236}">
                  <a16:creationId xmlns:a16="http://schemas.microsoft.com/office/drawing/2014/main" id="{00000000-0008-0000-0000-00008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169</xdr:row>
          <xdr:rowOff>0</xdr:rowOff>
        </xdr:from>
        <xdr:to>
          <xdr:col>2</xdr:col>
          <xdr:colOff>28575</xdr:colOff>
          <xdr:row>169</xdr:row>
          <xdr:rowOff>219075</xdr:rowOff>
        </xdr:to>
        <xdr:sp macro="" textlink="">
          <xdr:nvSpPr>
            <xdr:cNvPr id="8836" name="Check Box 1668" hidden="1">
              <a:extLst>
                <a:ext uri="{63B3BB69-23CF-44E3-9099-C40C66FF867C}">
                  <a14:compatExt spid="_x0000_s8836"/>
                </a:ext>
                <a:ext uri="{FF2B5EF4-FFF2-40B4-BE49-F238E27FC236}">
                  <a16:creationId xmlns:a16="http://schemas.microsoft.com/office/drawing/2014/main" id="{00000000-0008-0000-0000-00008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299</xdr:row>
          <xdr:rowOff>0</xdr:rowOff>
        </xdr:from>
        <xdr:to>
          <xdr:col>1</xdr:col>
          <xdr:colOff>447675</xdr:colOff>
          <xdr:row>299</xdr:row>
          <xdr:rowOff>238125</xdr:rowOff>
        </xdr:to>
        <xdr:sp macro="" textlink="">
          <xdr:nvSpPr>
            <xdr:cNvPr id="8839" name="Check Box 1671" hidden="1">
              <a:extLst>
                <a:ext uri="{63B3BB69-23CF-44E3-9099-C40C66FF867C}">
                  <a14:compatExt spid="_x0000_s8839"/>
                </a:ext>
                <a:ext uri="{FF2B5EF4-FFF2-40B4-BE49-F238E27FC236}">
                  <a16:creationId xmlns:a16="http://schemas.microsoft.com/office/drawing/2014/main" id="{00000000-0008-0000-0000-00008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299</xdr:row>
          <xdr:rowOff>0</xdr:rowOff>
        </xdr:from>
        <xdr:to>
          <xdr:col>1</xdr:col>
          <xdr:colOff>447675</xdr:colOff>
          <xdr:row>299</xdr:row>
          <xdr:rowOff>238125</xdr:rowOff>
        </xdr:to>
        <xdr:sp macro="" textlink="">
          <xdr:nvSpPr>
            <xdr:cNvPr id="8840" name="Check Box 1672" hidden="1">
              <a:extLst>
                <a:ext uri="{63B3BB69-23CF-44E3-9099-C40C66FF867C}">
                  <a14:compatExt spid="_x0000_s8840"/>
                </a:ext>
                <a:ext uri="{FF2B5EF4-FFF2-40B4-BE49-F238E27FC236}">
                  <a16:creationId xmlns:a16="http://schemas.microsoft.com/office/drawing/2014/main" id="{00000000-0008-0000-0000-00008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80203</xdr:colOff>
      <xdr:row>0</xdr:row>
      <xdr:rowOff>0</xdr:rowOff>
    </xdr:from>
    <xdr:to>
      <xdr:col>9</xdr:col>
      <xdr:colOff>23812</xdr:colOff>
      <xdr:row>6</xdr:row>
      <xdr:rowOff>63500</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32641" y="0"/>
          <a:ext cx="7484234" cy="1571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132</xdr:row>
          <xdr:rowOff>0</xdr:rowOff>
        </xdr:from>
        <xdr:to>
          <xdr:col>2</xdr:col>
          <xdr:colOff>28575</xdr:colOff>
          <xdr:row>132</xdr:row>
          <xdr:rowOff>219075</xdr:rowOff>
        </xdr:to>
        <xdr:sp macro="" textlink="">
          <xdr:nvSpPr>
            <xdr:cNvPr id="8841" name="Check Box 1673" hidden="1">
              <a:extLst>
                <a:ext uri="{63B3BB69-23CF-44E3-9099-C40C66FF867C}">
                  <a14:compatExt spid="_x0000_s8841"/>
                </a:ext>
                <a:ext uri="{FF2B5EF4-FFF2-40B4-BE49-F238E27FC236}">
                  <a16:creationId xmlns:a16="http://schemas.microsoft.com/office/drawing/2014/main" id="{00000000-0008-0000-0000-00008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134</xdr:row>
          <xdr:rowOff>0</xdr:rowOff>
        </xdr:from>
        <xdr:to>
          <xdr:col>2</xdr:col>
          <xdr:colOff>28575</xdr:colOff>
          <xdr:row>135</xdr:row>
          <xdr:rowOff>28575</xdr:rowOff>
        </xdr:to>
        <xdr:sp macro="" textlink="">
          <xdr:nvSpPr>
            <xdr:cNvPr id="8842" name="Check Box 1674" hidden="1">
              <a:extLst>
                <a:ext uri="{63B3BB69-23CF-44E3-9099-C40C66FF867C}">
                  <a14:compatExt spid="_x0000_s8842"/>
                </a:ext>
                <a:ext uri="{FF2B5EF4-FFF2-40B4-BE49-F238E27FC236}">
                  <a16:creationId xmlns:a16="http://schemas.microsoft.com/office/drawing/2014/main" id="{00000000-0008-0000-0000-00008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139</xdr:row>
          <xdr:rowOff>0</xdr:rowOff>
        </xdr:from>
        <xdr:to>
          <xdr:col>2</xdr:col>
          <xdr:colOff>28575</xdr:colOff>
          <xdr:row>139</xdr:row>
          <xdr:rowOff>219075</xdr:rowOff>
        </xdr:to>
        <xdr:sp macro="" textlink="">
          <xdr:nvSpPr>
            <xdr:cNvPr id="8844" name="Check Box 1676" hidden="1">
              <a:extLst>
                <a:ext uri="{63B3BB69-23CF-44E3-9099-C40C66FF867C}">
                  <a14:compatExt spid="_x0000_s8844"/>
                </a:ext>
                <a:ext uri="{FF2B5EF4-FFF2-40B4-BE49-F238E27FC236}">
                  <a16:creationId xmlns:a16="http://schemas.microsoft.com/office/drawing/2014/main" id="{00000000-0008-0000-0000-00008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141</xdr:row>
          <xdr:rowOff>0</xdr:rowOff>
        </xdr:from>
        <xdr:to>
          <xdr:col>2</xdr:col>
          <xdr:colOff>28575</xdr:colOff>
          <xdr:row>142</xdr:row>
          <xdr:rowOff>28575</xdr:rowOff>
        </xdr:to>
        <xdr:sp macro="" textlink="">
          <xdr:nvSpPr>
            <xdr:cNvPr id="8845" name="Check Box 1677" hidden="1">
              <a:extLst>
                <a:ext uri="{63B3BB69-23CF-44E3-9099-C40C66FF867C}">
                  <a14:compatExt spid="_x0000_s8845"/>
                </a:ext>
                <a:ext uri="{FF2B5EF4-FFF2-40B4-BE49-F238E27FC236}">
                  <a16:creationId xmlns:a16="http://schemas.microsoft.com/office/drawing/2014/main" id="{00000000-0008-0000-0000-00008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295</xdr:row>
          <xdr:rowOff>600075</xdr:rowOff>
        </xdr:from>
        <xdr:to>
          <xdr:col>1</xdr:col>
          <xdr:colOff>447675</xdr:colOff>
          <xdr:row>296</xdr:row>
          <xdr:rowOff>228600</xdr:rowOff>
        </xdr:to>
        <xdr:sp macro="" textlink="">
          <xdr:nvSpPr>
            <xdr:cNvPr id="8857" name="Check Box 1689" hidden="1">
              <a:extLst>
                <a:ext uri="{63B3BB69-23CF-44E3-9099-C40C66FF867C}">
                  <a14:compatExt spid="_x0000_s8857"/>
                </a:ext>
                <a:ext uri="{FF2B5EF4-FFF2-40B4-BE49-F238E27FC236}">
                  <a16:creationId xmlns:a16="http://schemas.microsoft.com/office/drawing/2014/main" id="{00000000-0008-0000-0000-00009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224</xdr:row>
          <xdr:rowOff>0</xdr:rowOff>
        </xdr:from>
        <xdr:to>
          <xdr:col>2</xdr:col>
          <xdr:colOff>28575</xdr:colOff>
          <xdr:row>224</xdr:row>
          <xdr:rowOff>238125</xdr:rowOff>
        </xdr:to>
        <xdr:sp macro="" textlink="">
          <xdr:nvSpPr>
            <xdr:cNvPr id="8862" name="Check Box 1694" hidden="1">
              <a:extLst>
                <a:ext uri="{63B3BB69-23CF-44E3-9099-C40C66FF867C}">
                  <a14:compatExt spid="_x0000_s8862"/>
                </a:ext>
                <a:ext uri="{FF2B5EF4-FFF2-40B4-BE49-F238E27FC236}">
                  <a16:creationId xmlns:a16="http://schemas.microsoft.com/office/drawing/2014/main" id="{00000000-0008-0000-0000-00009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226</xdr:row>
          <xdr:rowOff>95250</xdr:rowOff>
        </xdr:from>
        <xdr:to>
          <xdr:col>2</xdr:col>
          <xdr:colOff>28575</xdr:colOff>
          <xdr:row>227</xdr:row>
          <xdr:rowOff>19050</xdr:rowOff>
        </xdr:to>
        <xdr:sp macro="" textlink="">
          <xdr:nvSpPr>
            <xdr:cNvPr id="8863" name="Check Box 1695" hidden="1">
              <a:extLst>
                <a:ext uri="{63B3BB69-23CF-44E3-9099-C40C66FF867C}">
                  <a14:compatExt spid="_x0000_s8863"/>
                </a:ext>
                <a:ext uri="{FF2B5EF4-FFF2-40B4-BE49-F238E27FC236}">
                  <a16:creationId xmlns:a16="http://schemas.microsoft.com/office/drawing/2014/main" id="{00000000-0008-0000-0000-00009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71</xdr:row>
          <xdr:rowOff>47625</xdr:rowOff>
        </xdr:from>
        <xdr:to>
          <xdr:col>2</xdr:col>
          <xdr:colOff>28575</xdr:colOff>
          <xdr:row>71</xdr:row>
          <xdr:rowOff>266700</xdr:rowOff>
        </xdr:to>
        <xdr:sp macro="" textlink="">
          <xdr:nvSpPr>
            <xdr:cNvPr id="8864" name="Check Box 1696" hidden="1">
              <a:extLst>
                <a:ext uri="{63B3BB69-23CF-44E3-9099-C40C66FF867C}">
                  <a14:compatExt spid="_x0000_s8864"/>
                </a:ext>
                <a:ext uri="{FF2B5EF4-FFF2-40B4-BE49-F238E27FC236}">
                  <a16:creationId xmlns:a16="http://schemas.microsoft.com/office/drawing/2014/main" id="{00000000-0008-0000-0000-0000A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0</xdr:colOff>
      <xdr:row>265</xdr:row>
      <xdr:rowOff>0</xdr:rowOff>
    </xdr:from>
    <xdr:to>
      <xdr:col>8</xdr:col>
      <xdr:colOff>787186</xdr:colOff>
      <xdr:row>266</xdr:row>
      <xdr:rowOff>46814</xdr:rowOff>
    </xdr:to>
    <xdr:sp macro="" textlink="">
      <xdr:nvSpPr>
        <xdr:cNvPr id="50" name="Abgerundetes Rechteck 49">
          <a:hlinkClick xmlns:r="http://schemas.openxmlformats.org/officeDocument/2006/relationships" r:id="rId9"/>
          <a:extLst>
            <a:ext uri="{FF2B5EF4-FFF2-40B4-BE49-F238E27FC236}">
              <a16:creationId xmlns:a16="http://schemas.microsoft.com/office/drawing/2014/main" id="{00000000-0008-0000-0000-000032000000}"/>
            </a:ext>
          </a:extLst>
        </xdr:cNvPr>
        <xdr:cNvSpPr/>
      </xdr:nvSpPr>
      <xdr:spPr>
        <a:xfrm>
          <a:off x="453571" y="95966643"/>
          <a:ext cx="7363972" cy="273600"/>
        </a:xfrm>
        <a:prstGeom prst="roundRect">
          <a:avLst/>
        </a:prstGeom>
        <a:solidFill>
          <a:schemeClr val="accent1">
            <a:lumMod val="20000"/>
            <a:lumOff val="80000"/>
          </a:schemeClr>
        </a:solidFill>
        <a:ln w="1905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050">
              <a:solidFill>
                <a:srgbClr val="0000FF"/>
              </a:solidFill>
              <a:latin typeface="Arial" panose="020B0604020202020204" pitchFamily="34" charset="0"/>
              <a:cs typeface="Arial" panose="020B0604020202020204" pitchFamily="34" charset="0"/>
            </a:rPr>
            <a:t>Link zur</a:t>
          </a:r>
          <a:r>
            <a:rPr lang="de-DE" sz="1050" baseline="0">
              <a:solidFill>
                <a:srgbClr val="0000FF"/>
              </a:solidFill>
              <a:latin typeface="Arial" panose="020B0604020202020204" pitchFamily="34" charset="0"/>
              <a:cs typeface="Arial" panose="020B0604020202020204" pitchFamily="34" charset="0"/>
            </a:rPr>
            <a:t> Postervorlage REACT-EU des ESF-Förderbereichs Wirtschaft</a:t>
          </a:r>
          <a:r>
            <a:rPr lang="de-DE" sz="1050">
              <a:solidFill>
                <a:srgbClr val="0000FF"/>
              </a:solidFill>
              <a:latin typeface="Arial" panose="020B0604020202020204" pitchFamily="34" charset="0"/>
              <a:cs typeface="Arial" panose="020B0604020202020204" pitchFamily="34" charset="0"/>
            </a:rPr>
            <a:t> </a:t>
          </a:r>
        </a:p>
      </xdr:txBody>
    </xdr:sp>
    <xdr:clientData/>
  </xdr:twoCellAnchor>
  <xdr:twoCellAnchor>
    <xdr:from>
      <xdr:col>3</xdr:col>
      <xdr:colOff>158750</xdr:colOff>
      <xdr:row>151</xdr:row>
      <xdr:rowOff>381000</xdr:rowOff>
    </xdr:from>
    <xdr:to>
      <xdr:col>5</xdr:col>
      <xdr:colOff>768350</xdr:colOff>
      <xdr:row>153</xdr:row>
      <xdr:rowOff>6350</xdr:rowOff>
    </xdr:to>
    <xdr:sp macro="" textlink="">
      <xdr:nvSpPr>
        <xdr:cNvPr id="51" name="Abgerundetes Rechteck 50">
          <a:hlinkClick xmlns:r="http://schemas.openxmlformats.org/officeDocument/2006/relationships" r:id="rId7"/>
          <a:extLst>
            <a:ext uri="{FF2B5EF4-FFF2-40B4-BE49-F238E27FC236}">
              <a16:creationId xmlns:a16="http://schemas.microsoft.com/office/drawing/2014/main" id="{00000000-0008-0000-0000-000033000000}"/>
            </a:ext>
          </a:extLst>
        </xdr:cNvPr>
        <xdr:cNvSpPr/>
      </xdr:nvSpPr>
      <xdr:spPr>
        <a:xfrm>
          <a:off x="2755900" y="56286400"/>
          <a:ext cx="2317750" cy="495300"/>
        </a:xfrm>
        <a:prstGeom prst="roundRect">
          <a:avLst/>
        </a:prstGeom>
        <a:solidFill>
          <a:srgbClr val="4F81BD">
            <a:lumMod val="20000"/>
            <a:lumOff val="80000"/>
          </a:srgbClr>
        </a:solidFill>
        <a:ln w="19050" cap="flat" cmpd="sng" algn="ctr">
          <a:solidFill>
            <a:srgbClr val="4F81BD">
              <a:lumMod val="60000"/>
              <a:lumOff val="4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50" b="0" i="0" u="none" strike="noStrike" kern="0" cap="none" spc="0" normalizeH="0" baseline="0" noProof="0">
              <a:ln>
                <a:noFill/>
              </a:ln>
              <a:solidFill>
                <a:srgbClr val="0000FF"/>
              </a:solidFill>
              <a:effectLst/>
              <a:uLnTx/>
              <a:uFillTx/>
              <a:latin typeface="Arial" panose="020B0604020202020204" pitchFamily="34" charset="0"/>
              <a:ea typeface="+mn-ea"/>
              <a:cs typeface="Arial" panose="020B0604020202020204" pitchFamily="34" charset="0"/>
            </a:rPr>
            <a:t>Link zum Verzeichnis der anerkannten Ausbildungsberufe</a:t>
          </a:r>
        </a:p>
      </xdr:txBody>
    </xdr:sp>
    <xdr:clientData/>
  </xdr:twoCellAnchor>
  <mc:AlternateContent xmlns:mc="http://schemas.openxmlformats.org/markup-compatibility/2006">
    <mc:Choice xmlns:a14="http://schemas.microsoft.com/office/drawing/2010/main" Requires="a14">
      <xdr:twoCellAnchor editAs="oneCell">
        <xdr:from>
          <xdr:col>1</xdr:col>
          <xdr:colOff>238125</xdr:colOff>
          <xdr:row>182</xdr:row>
          <xdr:rowOff>0</xdr:rowOff>
        </xdr:from>
        <xdr:to>
          <xdr:col>2</xdr:col>
          <xdr:colOff>28575</xdr:colOff>
          <xdr:row>182</xdr:row>
          <xdr:rowOff>219075</xdr:rowOff>
        </xdr:to>
        <xdr:sp macro="" textlink="">
          <xdr:nvSpPr>
            <xdr:cNvPr id="8865" name="Check Box 1697" hidden="1">
              <a:extLst>
                <a:ext uri="{63B3BB69-23CF-44E3-9099-C40C66FF867C}">
                  <a14:compatExt spid="_x0000_s8865"/>
                </a:ext>
                <a:ext uri="{FF2B5EF4-FFF2-40B4-BE49-F238E27FC236}">
                  <a16:creationId xmlns:a16="http://schemas.microsoft.com/office/drawing/2014/main" id="{00000000-0008-0000-0000-0000A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183</xdr:row>
          <xdr:rowOff>0</xdr:rowOff>
        </xdr:from>
        <xdr:to>
          <xdr:col>2</xdr:col>
          <xdr:colOff>28575</xdr:colOff>
          <xdr:row>183</xdr:row>
          <xdr:rowOff>219075</xdr:rowOff>
        </xdr:to>
        <xdr:sp macro="" textlink="">
          <xdr:nvSpPr>
            <xdr:cNvPr id="8867" name="Check Box 1699" hidden="1">
              <a:extLst>
                <a:ext uri="{63B3BB69-23CF-44E3-9099-C40C66FF867C}">
                  <a14:compatExt spid="_x0000_s8867"/>
                </a:ext>
                <a:ext uri="{FF2B5EF4-FFF2-40B4-BE49-F238E27FC236}">
                  <a16:creationId xmlns:a16="http://schemas.microsoft.com/office/drawing/2014/main" id="{00000000-0008-0000-0000-0000A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14</xdr:row>
          <xdr:rowOff>76200</xdr:rowOff>
        </xdr:from>
        <xdr:to>
          <xdr:col>1</xdr:col>
          <xdr:colOff>266700</xdr:colOff>
          <xdr:row>14</xdr:row>
          <xdr:rowOff>180975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66675</xdr:rowOff>
        </xdr:from>
        <xdr:to>
          <xdr:col>1</xdr:col>
          <xdr:colOff>304800</xdr:colOff>
          <xdr:row>17</xdr:row>
          <xdr:rowOff>180975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114300</xdr:rowOff>
        </xdr:from>
        <xdr:to>
          <xdr:col>1</xdr:col>
          <xdr:colOff>314325</xdr:colOff>
          <xdr:row>25</xdr:row>
          <xdr:rowOff>219075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66675</xdr:rowOff>
        </xdr:from>
        <xdr:to>
          <xdr:col>1</xdr:col>
          <xdr:colOff>295275</xdr:colOff>
          <xdr:row>20</xdr:row>
          <xdr:rowOff>180975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485775</xdr:colOff>
          <xdr:row>12</xdr:row>
          <xdr:rowOff>76200</xdr:rowOff>
        </xdr:from>
        <xdr:to>
          <xdr:col>11</xdr:col>
          <xdr:colOff>638175</xdr:colOff>
          <xdr:row>12</xdr:row>
          <xdr:rowOff>219075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28575</xdr:rowOff>
        </xdr:from>
        <xdr:to>
          <xdr:col>2</xdr:col>
          <xdr:colOff>581025</xdr:colOff>
          <xdr:row>30</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29</xdr:row>
          <xdr:rowOff>66675</xdr:rowOff>
        </xdr:from>
        <xdr:to>
          <xdr:col>4</xdr:col>
          <xdr:colOff>914400</xdr:colOff>
          <xdr:row>29</xdr:row>
          <xdr:rowOff>219075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12</xdr:row>
          <xdr:rowOff>66675</xdr:rowOff>
        </xdr:from>
        <xdr:to>
          <xdr:col>10</xdr:col>
          <xdr:colOff>428625</xdr:colOff>
          <xdr:row>12</xdr:row>
          <xdr:rowOff>219075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0</xdr:colOff>
      <xdr:row>5</xdr:row>
      <xdr:rowOff>49388</xdr:rowOff>
    </xdr:from>
    <xdr:to>
      <xdr:col>11</xdr:col>
      <xdr:colOff>1016000</xdr:colOff>
      <xdr:row>5</xdr:row>
      <xdr:rowOff>322988</xdr:rowOff>
    </xdr:to>
    <xdr:sp macro="" textlink="">
      <xdr:nvSpPr>
        <xdr:cNvPr id="6" name="Abgerundetes Rechteck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218722" y="1495777"/>
          <a:ext cx="9941278" cy="273600"/>
        </a:xfrm>
        <a:prstGeom prst="roundRect">
          <a:avLst/>
        </a:prstGeom>
        <a:solidFill>
          <a:schemeClr val="bg1">
            <a:lumMod val="85000"/>
          </a:schemeClr>
        </a:solidFill>
        <a:ln w="190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solidFill>
                <a:srgbClr val="0000FF"/>
              </a:solidFill>
              <a:latin typeface="Arial" panose="020B0604020202020204" pitchFamily="34" charset="0"/>
              <a:cs typeface="Arial" panose="020B0604020202020204" pitchFamily="34" charset="0"/>
            </a:rPr>
            <a:t>https://www.esf-bw.de/esf/fileadmin/_migrated/content_uploads/Verordnung_EU_Nr._1407_2013_De-minimis-Beihilfen.pdf</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28575</xdr:rowOff>
        </xdr:from>
        <xdr:to>
          <xdr:col>5</xdr:col>
          <xdr:colOff>390525</xdr:colOff>
          <xdr:row>47</xdr:row>
          <xdr:rowOff>104775</xdr:rowOff>
        </xdr:to>
        <xdr:sp macro="" textlink="">
          <xdr:nvSpPr>
            <xdr:cNvPr id="21513" name="Object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66675</xdr:rowOff>
        </xdr:from>
        <xdr:to>
          <xdr:col>5</xdr:col>
          <xdr:colOff>371475</xdr:colOff>
          <xdr:row>108</xdr:row>
          <xdr:rowOff>142875</xdr:rowOff>
        </xdr:to>
        <xdr:sp macro="" textlink="">
          <xdr:nvSpPr>
            <xdr:cNvPr id="21514" name="Object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119</xdr:row>
          <xdr:rowOff>66675</xdr:rowOff>
        </xdr:from>
        <xdr:to>
          <xdr:col>5</xdr:col>
          <xdr:colOff>409575</xdr:colOff>
          <xdr:row>141</xdr:row>
          <xdr:rowOff>28575</xdr:rowOff>
        </xdr:to>
        <xdr:sp macro="" textlink="">
          <xdr:nvSpPr>
            <xdr:cNvPr id="21515" name="Object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9071</xdr:rowOff>
    </xdr:from>
    <xdr:to>
      <xdr:col>8</xdr:col>
      <xdr:colOff>734785</xdr:colOff>
      <xdr:row>61</xdr:row>
      <xdr:rowOff>114582</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071"/>
          <a:ext cx="7135585" cy="9789261"/>
        </a:xfrm>
        <a:prstGeom prst="rect">
          <a:avLst/>
        </a:prstGeom>
      </xdr:spPr>
    </xdr:pic>
    <xdr:clientData/>
  </xdr:twoCellAnchor>
  <xdr:twoCellAnchor editAs="oneCell">
    <xdr:from>
      <xdr:col>0</xdr:col>
      <xdr:colOff>0</xdr:colOff>
      <xdr:row>62</xdr:row>
      <xdr:rowOff>79458</xdr:rowOff>
    </xdr:from>
    <xdr:to>
      <xdr:col>8</xdr:col>
      <xdr:colOff>780142</xdr:colOff>
      <xdr:row>124</xdr:row>
      <xdr:rowOff>85799</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921958"/>
          <a:ext cx="7180942" cy="9848841"/>
        </a:xfrm>
        <a:prstGeom prst="rect">
          <a:avLst/>
        </a:prstGeom>
      </xdr:spPr>
    </xdr:pic>
    <xdr:clientData/>
  </xdr:twoCellAnchor>
  <xdr:twoCellAnchor editAs="oneCell">
    <xdr:from>
      <xdr:col>0</xdr:col>
      <xdr:colOff>0</xdr:colOff>
      <xdr:row>125</xdr:row>
      <xdr:rowOff>18141</xdr:rowOff>
    </xdr:from>
    <xdr:to>
      <xdr:col>8</xdr:col>
      <xdr:colOff>775658</xdr:colOff>
      <xdr:row>187</xdr:row>
      <xdr:rowOff>18141</xdr:rowOff>
    </xdr:to>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9861891"/>
          <a:ext cx="7176458" cy="98425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printerSettings" Target="../printerSettings/printerSettings2.bin"/><Relationship Id="rId7" Type="http://schemas.openxmlformats.org/officeDocument/2006/relationships/ctrlProp" Target="../ctrlProps/ctrlProp40.xml"/><Relationship Id="rId2" Type="http://schemas.openxmlformats.org/officeDocument/2006/relationships/hyperlink" Target="https://www.esf-bw.de/esf/fileadmin/_migrated/content_uploads/Benutzerleitfaden_zur_Definition_von_KMU_2015_01.pdf" TargetMode="External"/><Relationship Id="rId1" Type="http://schemas.openxmlformats.org/officeDocument/2006/relationships/hyperlink" Target="https://www.esf-bw.de/esf/fileadmin/_migrated/content_uploads/Empfehlung__2003_361_EG__KMU_Definition.pdf" TargetMode="External"/><Relationship Id="rId6" Type="http://schemas.openxmlformats.org/officeDocument/2006/relationships/ctrlProp" Target="../ctrlProps/ctrlProp39.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4.vml"/><Relationship Id="rId7" Type="http://schemas.openxmlformats.org/officeDocument/2006/relationships/image" Target="../media/image5.emf"/><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package" Target="../embeddings/Microsoft_Word_Document1.docx"/><Relationship Id="rId5" Type="http://schemas.openxmlformats.org/officeDocument/2006/relationships/image" Target="../media/image4.emf"/><Relationship Id="rId4" Type="http://schemas.openxmlformats.org/officeDocument/2006/relationships/package" Target="../embeddings/Microsoft_Word_Document.docx"/><Relationship Id="rId9" Type="http://schemas.openxmlformats.org/officeDocument/2006/relationships/image" Target="../media/image6.emf"/></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249977111117893"/>
    <pageSetUpPr fitToPage="1"/>
  </sheetPr>
  <dimension ref="A1:O329"/>
  <sheetViews>
    <sheetView showGridLines="0" tabSelected="1" view="pageBreakPreview" zoomScale="80" zoomScaleNormal="80" zoomScaleSheetLayoutView="80" workbookViewId="0">
      <selection activeCell="D18" sqref="D18:I18"/>
    </sheetView>
  </sheetViews>
  <sheetFormatPr baseColWidth="10" defaultColWidth="11.42578125" defaultRowHeight="15.75" x14ac:dyDescent="0.25"/>
  <cols>
    <col min="1" max="1" width="6.42578125" style="10" customWidth="1"/>
    <col min="2" max="2" width="7.28515625" style="25" customWidth="1"/>
    <col min="3" max="3" width="23.42578125" style="25" customWidth="1"/>
    <col min="4" max="4" width="12.7109375" style="25" customWidth="1"/>
    <col min="5" max="5" width="11.7109375" style="25" customWidth="1"/>
    <col min="6" max="6" width="13.28515625" style="25" customWidth="1"/>
    <col min="7" max="7" width="12.42578125" style="25" customWidth="1"/>
    <col min="8" max="8" width="12.7109375" style="3" customWidth="1"/>
    <col min="9" max="9" width="13.7109375" style="3" customWidth="1"/>
    <col min="10" max="10" width="4" style="3" customWidth="1"/>
    <col min="11" max="11" width="11.28515625" style="3" hidden="1" customWidth="1"/>
    <col min="12" max="12" width="17.28515625" style="6" hidden="1" customWidth="1"/>
    <col min="13" max="13" width="12.28515625" style="1" hidden="1" customWidth="1"/>
    <col min="14" max="16384" width="11.42578125" style="1"/>
  </cols>
  <sheetData>
    <row r="1" spans="1:14" ht="32.25" customHeight="1" x14ac:dyDescent="0.25">
      <c r="A1" s="173"/>
      <c r="B1" s="174"/>
      <c r="C1" s="174"/>
      <c r="D1" s="174"/>
      <c r="E1" s="174"/>
      <c r="F1" s="174"/>
      <c r="G1" s="174"/>
      <c r="H1" s="175"/>
      <c r="I1" s="175"/>
      <c r="J1" s="175"/>
      <c r="K1" s="373" t="s">
        <v>188</v>
      </c>
      <c r="L1" s="1"/>
    </row>
    <row r="2" spans="1:14" ht="20.25" customHeight="1" x14ac:dyDescent="0.25">
      <c r="A2" s="173"/>
      <c r="B2" s="174"/>
      <c r="C2" s="174"/>
      <c r="D2" s="174"/>
      <c r="E2" s="174"/>
      <c r="F2" s="174"/>
      <c r="G2" s="174"/>
      <c r="H2" s="175"/>
      <c r="I2" s="175"/>
      <c r="J2" s="175"/>
      <c r="L2" s="1"/>
    </row>
    <row r="3" spans="1:14" ht="20.25" customHeight="1" x14ac:dyDescent="0.25">
      <c r="A3" s="173"/>
      <c r="B3" s="174"/>
      <c r="C3" s="174"/>
      <c r="D3" s="174"/>
      <c r="E3" s="174"/>
      <c r="F3" s="174"/>
      <c r="G3" s="174"/>
      <c r="H3" s="175"/>
      <c r="I3" s="175"/>
      <c r="J3" s="175"/>
      <c r="L3" s="1"/>
    </row>
    <row r="4" spans="1:14" ht="15" x14ac:dyDescent="0.2">
      <c r="A4" s="583"/>
      <c r="B4" s="583"/>
      <c r="C4" s="583"/>
      <c r="D4" s="176"/>
      <c r="E4" s="174"/>
      <c r="F4" s="174"/>
      <c r="G4" s="174"/>
      <c r="H4" s="583"/>
      <c r="I4" s="583"/>
      <c r="J4" s="583"/>
      <c r="K4" s="19"/>
      <c r="L4" s="1"/>
    </row>
    <row r="5" spans="1:14" x14ac:dyDescent="0.25">
      <c r="A5" s="583"/>
      <c r="B5" s="583"/>
      <c r="C5" s="583"/>
      <c r="D5" s="177"/>
      <c r="E5" s="174"/>
      <c r="F5" s="174"/>
      <c r="G5" s="174"/>
      <c r="H5" s="583"/>
      <c r="I5" s="595"/>
      <c r="J5" s="178"/>
      <c r="K5" s="19"/>
      <c r="L5" s="1"/>
    </row>
    <row r="6" spans="1:14" x14ac:dyDescent="0.25">
      <c r="A6" s="179"/>
      <c r="B6" s="180"/>
      <c r="C6" s="180"/>
      <c r="D6" s="177"/>
      <c r="E6" s="174"/>
      <c r="F6" s="174"/>
      <c r="G6" s="174"/>
      <c r="H6" s="583"/>
      <c r="I6" s="595"/>
      <c r="J6" s="178"/>
      <c r="K6" s="19"/>
      <c r="L6" s="1"/>
    </row>
    <row r="7" spans="1:14" ht="15.75" customHeight="1" x14ac:dyDescent="0.25">
      <c r="A7" s="179"/>
      <c r="B7" s="180"/>
      <c r="C7" s="180"/>
      <c r="D7" s="177"/>
      <c r="E7" s="181"/>
      <c r="F7" s="589"/>
      <c r="G7" s="589"/>
      <c r="H7" s="589"/>
      <c r="I7" s="178"/>
      <c r="J7" s="178"/>
      <c r="K7" s="19"/>
      <c r="L7" s="1"/>
    </row>
    <row r="8" spans="1:14" ht="94.7" customHeight="1" x14ac:dyDescent="0.25">
      <c r="A8" s="179"/>
      <c r="B8" s="584" t="s">
        <v>17</v>
      </c>
      <c r="C8" s="585"/>
      <c r="D8" s="585"/>
      <c r="E8" s="585"/>
      <c r="F8" s="586"/>
      <c r="G8" s="174"/>
      <c r="H8" s="437" t="s">
        <v>318</v>
      </c>
      <c r="I8" s="437"/>
      <c r="J8" s="178"/>
      <c r="K8" s="19"/>
      <c r="L8" s="1"/>
    </row>
    <row r="9" spans="1:14" ht="15" customHeight="1" x14ac:dyDescent="0.25">
      <c r="A9" s="179"/>
      <c r="B9" s="182"/>
      <c r="C9" s="182"/>
      <c r="D9" s="182"/>
      <c r="E9" s="182"/>
      <c r="F9" s="182"/>
      <c r="G9" s="182"/>
      <c r="H9" s="588"/>
      <c r="I9" s="588"/>
      <c r="J9" s="178"/>
      <c r="K9" s="19"/>
      <c r="L9" s="1"/>
    </row>
    <row r="10" spans="1:14" s="169" customFormat="1" ht="184.15" customHeight="1" x14ac:dyDescent="0.2">
      <c r="A10" s="183"/>
      <c r="B10" s="587" t="s">
        <v>298</v>
      </c>
      <c r="C10" s="587"/>
      <c r="D10" s="587"/>
      <c r="E10" s="587"/>
      <c r="F10" s="587"/>
      <c r="G10" s="587"/>
      <c r="H10" s="587"/>
      <c r="I10" s="587"/>
      <c r="J10" s="184"/>
      <c r="K10" s="24"/>
    </row>
    <row r="11" spans="1:14" ht="9.75" customHeight="1" x14ac:dyDescent="0.25">
      <c r="A11" s="179"/>
      <c r="B11" s="185"/>
      <c r="C11" s="185"/>
      <c r="D11" s="185"/>
      <c r="E11" s="185"/>
      <c r="F11" s="185"/>
      <c r="G11" s="185"/>
      <c r="H11" s="185"/>
      <c r="I11" s="185"/>
      <c r="J11" s="175"/>
      <c r="L11" s="1"/>
    </row>
    <row r="12" spans="1:14" customFormat="1" ht="21.75" customHeight="1" x14ac:dyDescent="0.25">
      <c r="A12" s="173"/>
      <c r="B12" s="596" t="s">
        <v>258</v>
      </c>
      <c r="C12" s="597"/>
      <c r="D12" s="597"/>
      <c r="E12" s="597"/>
      <c r="F12" s="597"/>
      <c r="G12" s="597"/>
      <c r="H12" s="597"/>
      <c r="I12" s="598"/>
      <c r="J12" s="175"/>
      <c r="K12" s="1"/>
      <c r="L12" s="1"/>
      <c r="M12" s="1"/>
      <c r="N12" s="1"/>
    </row>
    <row r="13" spans="1:14" s="157" customFormat="1" ht="8.4499999999999993" customHeight="1" x14ac:dyDescent="0.2">
      <c r="A13" s="186"/>
      <c r="B13" s="187"/>
      <c r="C13" s="188"/>
      <c r="D13" s="187"/>
      <c r="E13" s="189"/>
      <c r="F13" s="189"/>
      <c r="G13" s="186"/>
      <c r="H13" s="186"/>
      <c r="I13" s="184"/>
      <c r="J13" s="184"/>
    </row>
    <row r="14" spans="1:14" ht="130.69999999999999" customHeight="1" x14ac:dyDescent="0.25">
      <c r="A14" s="190"/>
      <c r="B14" s="571" t="s">
        <v>300</v>
      </c>
      <c r="C14" s="571"/>
      <c r="D14" s="571"/>
      <c r="E14" s="571"/>
      <c r="F14" s="571"/>
      <c r="G14" s="571"/>
      <c r="H14" s="571"/>
      <c r="I14" s="571"/>
      <c r="J14" s="190"/>
      <c r="K14" s="20"/>
    </row>
    <row r="15" spans="1:14" ht="19.5" customHeight="1" x14ac:dyDescent="0.25">
      <c r="A15" s="190"/>
      <c r="B15" s="599" t="s">
        <v>126</v>
      </c>
      <c r="C15" s="599"/>
      <c r="D15" s="599"/>
      <c r="E15" s="599"/>
      <c r="F15" s="599"/>
      <c r="G15" s="599"/>
      <c r="H15" s="599"/>
      <c r="I15" s="599"/>
      <c r="J15" s="190"/>
      <c r="K15" s="20"/>
    </row>
    <row r="16" spans="1:14" ht="8.4499999999999993" customHeight="1" x14ac:dyDescent="0.25">
      <c r="A16" s="173"/>
      <c r="B16" s="191"/>
      <c r="C16" s="191"/>
      <c r="D16" s="191"/>
      <c r="E16" s="191"/>
      <c r="F16" s="191"/>
      <c r="G16" s="191"/>
      <c r="H16" s="190"/>
      <c r="I16" s="190"/>
      <c r="J16" s="175"/>
      <c r="L16" s="1"/>
    </row>
    <row r="17" spans="1:13" s="12" customFormat="1" ht="21.2" customHeight="1" x14ac:dyDescent="0.2">
      <c r="A17" s="192" t="s">
        <v>13</v>
      </c>
      <c r="B17" s="466" t="s">
        <v>28</v>
      </c>
      <c r="C17" s="466"/>
      <c r="D17" s="466"/>
      <c r="E17" s="466"/>
      <c r="F17" s="466"/>
      <c r="G17" s="466"/>
      <c r="H17" s="466"/>
      <c r="I17" s="466"/>
      <c r="J17" s="193"/>
    </row>
    <row r="18" spans="1:13" s="13" customFormat="1" ht="33" customHeight="1" x14ac:dyDescent="0.2">
      <c r="A18" s="194" t="s">
        <v>125</v>
      </c>
      <c r="B18" s="438" t="s">
        <v>19</v>
      </c>
      <c r="C18" s="476"/>
      <c r="D18" s="477"/>
      <c r="E18" s="477"/>
      <c r="F18" s="477"/>
      <c r="G18" s="477"/>
      <c r="H18" s="477"/>
      <c r="I18" s="477"/>
      <c r="J18" s="195"/>
    </row>
    <row r="19" spans="1:13" s="13" customFormat="1" ht="25.15" customHeight="1" x14ac:dyDescent="0.2">
      <c r="A19" s="196"/>
      <c r="B19" s="593" t="s">
        <v>132</v>
      </c>
      <c r="C19" s="594"/>
      <c r="D19" s="197"/>
      <c r="E19" s="197"/>
      <c r="F19" s="197"/>
      <c r="G19" s="197"/>
      <c r="H19" s="198"/>
      <c r="I19" s="198"/>
      <c r="J19" s="196"/>
    </row>
    <row r="20" spans="1:13" s="13" customFormat="1" ht="33" customHeight="1" x14ac:dyDescent="0.2">
      <c r="A20" s="194" t="s">
        <v>125</v>
      </c>
      <c r="B20" s="438" t="s">
        <v>20</v>
      </c>
      <c r="C20" s="476"/>
      <c r="D20" s="482"/>
      <c r="E20" s="483"/>
      <c r="F20" s="483"/>
      <c r="G20" s="483"/>
      <c r="H20" s="483"/>
      <c r="I20" s="484"/>
      <c r="J20" s="195"/>
    </row>
    <row r="21" spans="1:13" s="13" customFormat="1" ht="33" customHeight="1" x14ac:dyDescent="0.2">
      <c r="A21" s="194" t="s">
        <v>125</v>
      </c>
      <c r="B21" s="438" t="s">
        <v>7</v>
      </c>
      <c r="C21" s="476"/>
      <c r="D21" s="482"/>
      <c r="E21" s="483"/>
      <c r="F21" s="483"/>
      <c r="G21" s="483"/>
      <c r="H21" s="483"/>
      <c r="I21" s="484"/>
      <c r="J21" s="195"/>
    </row>
    <row r="22" spans="1:13" s="13" customFormat="1" ht="33" customHeight="1" x14ac:dyDescent="0.2">
      <c r="A22" s="196"/>
      <c r="B22" s="438" t="s">
        <v>21</v>
      </c>
      <c r="C22" s="476"/>
      <c r="D22" s="482"/>
      <c r="E22" s="574"/>
      <c r="F22" s="574"/>
      <c r="G22" s="574"/>
      <c r="H22" s="574"/>
      <c r="I22" s="575"/>
      <c r="J22" s="195"/>
    </row>
    <row r="23" spans="1:13" s="13" customFormat="1" ht="9.9499999999999993" customHeight="1" x14ac:dyDescent="0.2">
      <c r="A23" s="192"/>
      <c r="B23" s="192"/>
      <c r="C23" s="192"/>
      <c r="D23" s="192"/>
      <c r="E23" s="192"/>
      <c r="F23" s="192"/>
      <c r="G23" s="198"/>
      <c r="H23" s="198"/>
      <c r="I23" s="198"/>
      <c r="J23" s="195"/>
    </row>
    <row r="24" spans="1:13" s="36" customFormat="1" ht="33" customHeight="1" x14ac:dyDescent="0.2">
      <c r="A24" s="196"/>
      <c r="B24" s="438" t="s">
        <v>115</v>
      </c>
      <c r="C24" s="476"/>
      <c r="D24" s="482"/>
      <c r="E24" s="574"/>
      <c r="F24" s="574"/>
      <c r="G24" s="574"/>
      <c r="H24" s="574"/>
      <c r="I24" s="575"/>
      <c r="J24" s="195"/>
      <c r="K24" s="142"/>
      <c r="M24" s="13"/>
    </row>
    <row r="25" spans="1:13" s="36" customFormat="1" ht="15" x14ac:dyDescent="0.2">
      <c r="A25" s="196"/>
      <c r="B25" s="199"/>
      <c r="C25" s="199"/>
      <c r="D25" s="573" t="s">
        <v>54</v>
      </c>
      <c r="E25" s="573"/>
      <c r="F25" s="573"/>
      <c r="G25" s="573"/>
      <c r="H25" s="573"/>
      <c r="I25" s="573"/>
      <c r="J25" s="194"/>
      <c r="K25" s="142"/>
    </row>
    <row r="26" spans="1:13" s="36" customFormat="1" ht="6.75" customHeight="1" x14ac:dyDescent="0.2">
      <c r="A26" s="192"/>
      <c r="B26" s="196"/>
      <c r="C26" s="189"/>
      <c r="D26" s="200"/>
      <c r="E26" s="200"/>
      <c r="F26" s="200"/>
      <c r="G26" s="200"/>
      <c r="H26" s="200"/>
      <c r="I26" s="200"/>
      <c r="J26" s="196"/>
    </row>
    <row r="27" spans="1:13" s="123" customFormat="1" ht="17.45" customHeight="1" x14ac:dyDescent="0.2">
      <c r="A27" s="201"/>
      <c r="B27" s="576" t="s">
        <v>22</v>
      </c>
      <c r="C27" s="577"/>
      <c r="D27" s="577"/>
      <c r="E27" s="577"/>
      <c r="F27" s="577"/>
      <c r="G27" s="577"/>
      <c r="H27" s="577"/>
      <c r="I27" s="577"/>
      <c r="J27" s="202"/>
      <c r="K27" s="142"/>
    </row>
    <row r="28" spans="1:13" s="36" customFormat="1" ht="20.25" customHeight="1" x14ac:dyDescent="0.2">
      <c r="A28" s="196"/>
      <c r="B28" s="196"/>
      <c r="C28" s="192"/>
      <c r="D28" s="196" t="s">
        <v>123</v>
      </c>
      <c r="E28" s="196"/>
      <c r="F28" s="194"/>
      <c r="G28" s="194"/>
      <c r="H28" s="196"/>
      <c r="I28" s="196"/>
      <c r="J28" s="196"/>
      <c r="K28" s="142"/>
    </row>
    <row r="29" spans="1:13" s="36" customFormat="1" x14ac:dyDescent="0.2">
      <c r="A29" s="192"/>
      <c r="B29" s="196"/>
      <c r="C29" s="203"/>
      <c r="D29" s="572" t="s">
        <v>133</v>
      </c>
      <c r="E29" s="560"/>
      <c r="F29" s="560"/>
      <c r="G29" s="560"/>
      <c r="H29" s="560"/>
      <c r="I29" s="560"/>
      <c r="J29" s="196"/>
      <c r="K29" s="142"/>
    </row>
    <row r="30" spans="1:13" s="36" customFormat="1" ht="12.75" customHeight="1" x14ac:dyDescent="0.2">
      <c r="A30" s="192"/>
      <c r="B30" s="196"/>
      <c r="C30" s="203"/>
      <c r="D30" s="203"/>
      <c r="E30" s="202"/>
      <c r="F30" s="202"/>
      <c r="G30" s="202"/>
      <c r="H30" s="202"/>
      <c r="I30" s="202"/>
      <c r="J30" s="196"/>
      <c r="K30" s="142"/>
    </row>
    <row r="31" spans="1:13" ht="33" customHeight="1" x14ac:dyDescent="0.2">
      <c r="A31" s="194" t="s">
        <v>125</v>
      </c>
      <c r="B31" s="438" t="s">
        <v>116</v>
      </c>
      <c r="C31" s="476"/>
      <c r="D31" s="590" t="s">
        <v>104</v>
      </c>
      <c r="E31" s="591"/>
      <c r="F31" s="591"/>
      <c r="G31" s="591"/>
      <c r="H31" s="591"/>
      <c r="I31" s="592"/>
      <c r="J31" s="193"/>
      <c r="K31" s="130"/>
      <c r="L31" s="1"/>
    </row>
    <row r="32" spans="1:13" ht="15" customHeight="1" x14ac:dyDescent="0.2">
      <c r="A32" s="204"/>
      <c r="B32" s="205"/>
      <c r="C32" s="206"/>
      <c r="D32" s="206"/>
      <c r="E32" s="207"/>
      <c r="F32" s="208"/>
      <c r="G32" s="208"/>
      <c r="H32" s="209"/>
      <c r="I32" s="175"/>
      <c r="J32" s="175"/>
      <c r="K32" s="142"/>
      <c r="L32" s="1"/>
    </row>
    <row r="33" spans="1:14" s="160" customFormat="1" ht="30.2" customHeight="1" x14ac:dyDescent="0.2">
      <c r="A33" s="192"/>
      <c r="B33" s="466" t="s">
        <v>134</v>
      </c>
      <c r="C33" s="466"/>
      <c r="D33" s="466"/>
      <c r="E33" s="466"/>
      <c r="F33" s="466"/>
      <c r="G33" s="467"/>
      <c r="H33" s="468"/>
      <c r="I33" s="469"/>
      <c r="J33" s="194"/>
      <c r="K33" s="36"/>
      <c r="L33" s="36"/>
    </row>
    <row r="34" spans="1:14" s="160" customFormat="1" ht="10.5" customHeight="1" x14ac:dyDescent="0.2">
      <c r="A34" s="276"/>
      <c r="B34" s="276"/>
      <c r="C34" s="276"/>
      <c r="D34" s="276"/>
      <c r="E34" s="276"/>
      <c r="F34" s="276"/>
      <c r="G34" s="276"/>
      <c r="H34" s="276"/>
      <c r="I34" s="276"/>
      <c r="J34" s="194"/>
      <c r="K34" s="36"/>
      <c r="L34" s="36"/>
      <c r="M34" s="36"/>
      <c r="N34" s="36"/>
    </row>
    <row r="35" spans="1:14" s="160" customFormat="1" ht="10.5" customHeight="1" x14ac:dyDescent="0.2">
      <c r="A35" s="423"/>
      <c r="B35" s="423"/>
      <c r="C35" s="423"/>
      <c r="D35" s="423"/>
      <c r="E35" s="423"/>
      <c r="F35" s="423"/>
      <c r="G35" s="423"/>
      <c r="H35" s="423"/>
      <c r="I35" s="423"/>
      <c r="J35" s="194"/>
      <c r="K35" s="36"/>
      <c r="L35" s="36"/>
      <c r="M35" s="36"/>
      <c r="N35" s="36"/>
    </row>
    <row r="36" spans="1:14" s="160" customFormat="1" ht="15" customHeight="1" x14ac:dyDescent="0.2">
      <c r="A36" s="422"/>
      <c r="B36" s="423" t="s">
        <v>296</v>
      </c>
      <c r="C36" s="423"/>
      <c r="D36" s="423"/>
      <c r="E36" s="423"/>
      <c r="F36" s="423"/>
      <c r="G36" s="423"/>
      <c r="H36" s="423"/>
      <c r="I36" s="423"/>
      <c r="J36" s="194"/>
      <c r="K36" s="36"/>
      <c r="L36" s="36"/>
      <c r="M36" s="36"/>
      <c r="N36" s="36"/>
    </row>
    <row r="37" spans="1:14" s="160" customFormat="1" ht="93.2" customHeight="1" x14ac:dyDescent="0.2">
      <c r="A37" s="422"/>
      <c r="B37" s="438" t="s">
        <v>299</v>
      </c>
      <c r="C37" s="439"/>
      <c r="D37" s="439"/>
      <c r="E37" s="439"/>
      <c r="F37" s="439"/>
      <c r="G37" s="439"/>
      <c r="H37" s="439"/>
      <c r="I37" s="439"/>
      <c r="J37" s="194"/>
      <c r="K37" s="36"/>
      <c r="L37" s="36"/>
      <c r="M37" s="36"/>
      <c r="N37" s="36"/>
    </row>
    <row r="38" spans="1:14" s="160" customFormat="1" ht="10.5" customHeight="1" x14ac:dyDescent="0.2">
      <c r="A38" s="422"/>
      <c r="B38" s="422"/>
      <c r="C38" s="422"/>
      <c r="D38" s="422"/>
      <c r="E38" s="422"/>
      <c r="F38" s="422"/>
      <c r="G38" s="422"/>
      <c r="H38" s="422"/>
      <c r="I38" s="422"/>
      <c r="J38" s="194"/>
      <c r="K38" s="36"/>
      <c r="L38" s="36"/>
      <c r="M38" s="36"/>
      <c r="N38" s="36"/>
    </row>
    <row r="39" spans="1:14" s="160" customFormat="1" ht="9.9499999999999993" customHeight="1" x14ac:dyDescent="0.2">
      <c r="A39" s="192"/>
      <c r="B39" s="196"/>
      <c r="C39" s="194"/>
      <c r="D39" s="210"/>
      <c r="E39" s="210"/>
      <c r="F39" s="210"/>
      <c r="G39" s="210"/>
      <c r="H39" s="210"/>
      <c r="I39" s="210"/>
      <c r="J39" s="194"/>
      <c r="K39" s="36"/>
      <c r="L39" s="36"/>
    </row>
    <row r="40" spans="1:14" s="12" customFormat="1" ht="25.15" customHeight="1" x14ac:dyDescent="0.2">
      <c r="A40" s="192" t="s">
        <v>12</v>
      </c>
      <c r="B40" s="466" t="s">
        <v>251</v>
      </c>
      <c r="C40" s="466"/>
      <c r="D40" s="466"/>
      <c r="E40" s="466"/>
      <c r="F40" s="466"/>
      <c r="G40" s="466"/>
      <c r="H40" s="466"/>
      <c r="I40" s="466"/>
      <c r="J40" s="193"/>
    </row>
    <row r="41" spans="1:14" s="13" customFormat="1" ht="33" customHeight="1" x14ac:dyDescent="0.2">
      <c r="A41" s="194" t="s">
        <v>125</v>
      </c>
      <c r="B41" s="438" t="s">
        <v>6</v>
      </c>
      <c r="C41" s="476"/>
      <c r="D41" s="477"/>
      <c r="E41" s="477"/>
      <c r="F41" s="477"/>
      <c r="G41" s="477"/>
      <c r="H41" s="477"/>
      <c r="I41" s="477"/>
      <c r="J41" s="195"/>
    </row>
    <row r="42" spans="1:14" s="13" customFormat="1" ht="33" customHeight="1" x14ac:dyDescent="0.2">
      <c r="A42" s="194" t="s">
        <v>125</v>
      </c>
      <c r="B42" s="438" t="s">
        <v>131</v>
      </c>
      <c r="C42" s="476"/>
      <c r="D42" s="477"/>
      <c r="E42" s="477"/>
      <c r="F42" s="477"/>
      <c r="G42" s="477"/>
      <c r="H42" s="477"/>
      <c r="I42" s="477"/>
      <c r="J42" s="195"/>
    </row>
    <row r="43" spans="1:14" s="13" customFormat="1" ht="33" customHeight="1" x14ac:dyDescent="0.2">
      <c r="A43" s="192"/>
      <c r="B43" s="438" t="s">
        <v>20</v>
      </c>
      <c r="C43" s="476"/>
      <c r="D43" s="482"/>
      <c r="E43" s="483"/>
      <c r="F43" s="483"/>
      <c r="G43" s="483"/>
      <c r="H43" s="483"/>
      <c r="I43" s="484"/>
      <c r="J43" s="195"/>
    </row>
    <row r="44" spans="1:14" s="13" customFormat="1" ht="33" customHeight="1" x14ac:dyDescent="0.2">
      <c r="A44" s="192"/>
      <c r="B44" s="438" t="s">
        <v>7</v>
      </c>
      <c r="C44" s="476"/>
      <c r="D44" s="451"/>
      <c r="E44" s="485"/>
      <c r="F44" s="485"/>
      <c r="G44" s="485"/>
      <c r="H44" s="485"/>
      <c r="I44" s="486"/>
      <c r="J44" s="195"/>
    </row>
    <row r="45" spans="1:14" s="13" customFormat="1" ht="33" customHeight="1" x14ac:dyDescent="0.2">
      <c r="A45" s="194" t="s">
        <v>125</v>
      </c>
      <c r="B45" s="196" t="s">
        <v>8</v>
      </c>
      <c r="C45" s="211"/>
      <c r="D45" s="479"/>
      <c r="E45" s="479"/>
      <c r="F45" s="479"/>
      <c r="G45" s="479"/>
      <c r="H45" s="479"/>
      <c r="I45" s="479"/>
      <c r="J45" s="195"/>
    </row>
    <row r="46" spans="1:14" s="13" customFormat="1" ht="33" customHeight="1" x14ac:dyDescent="0.2">
      <c r="A46" s="194" t="s">
        <v>125</v>
      </c>
      <c r="B46" s="196" t="s">
        <v>9</v>
      </c>
      <c r="C46" s="211"/>
      <c r="D46" s="479"/>
      <c r="E46" s="479"/>
      <c r="F46" s="479"/>
      <c r="G46" s="479"/>
      <c r="H46" s="479"/>
      <c r="I46" s="479"/>
      <c r="J46" s="195"/>
    </row>
    <row r="47" spans="1:14" s="13" customFormat="1" ht="33" customHeight="1" x14ac:dyDescent="0.2">
      <c r="A47" s="194" t="s">
        <v>125</v>
      </c>
      <c r="B47" s="211" t="s">
        <v>14</v>
      </c>
      <c r="C47" s="211"/>
      <c r="D47" s="477"/>
      <c r="E47" s="477"/>
      <c r="F47" s="477"/>
      <c r="G47" s="477"/>
      <c r="H47" s="477"/>
      <c r="I47" s="477"/>
      <c r="J47" s="195"/>
    </row>
    <row r="48" spans="1:14" s="13" customFormat="1" ht="33" customHeight="1" x14ac:dyDescent="0.2">
      <c r="A48" s="194" t="s">
        <v>125</v>
      </c>
      <c r="B48" s="457" t="s">
        <v>29</v>
      </c>
      <c r="C48" s="518"/>
      <c r="D48" s="477"/>
      <c r="E48" s="477"/>
      <c r="F48" s="477"/>
      <c r="G48" s="477"/>
      <c r="H48" s="477"/>
      <c r="I48" s="477"/>
      <c r="J48" s="195"/>
    </row>
    <row r="49" spans="1:10" s="14" customFormat="1" ht="13.7" customHeight="1" x14ac:dyDescent="0.2">
      <c r="A49" s="192"/>
      <c r="B49" s="211"/>
      <c r="C49" s="211"/>
      <c r="D49" s="197"/>
      <c r="E49" s="197"/>
      <c r="F49" s="197"/>
      <c r="G49" s="197"/>
      <c r="H49" s="210"/>
      <c r="I49" s="210"/>
      <c r="J49" s="193"/>
    </row>
    <row r="50" spans="1:10" s="14" customFormat="1" ht="24" customHeight="1" x14ac:dyDescent="0.2">
      <c r="A50" s="402"/>
      <c r="B50" s="407" t="s">
        <v>241</v>
      </c>
      <c r="C50" s="406"/>
      <c r="D50" s="210"/>
      <c r="E50" s="210"/>
      <c r="F50" s="398"/>
      <c r="G50" s="398"/>
      <c r="H50" s="398"/>
      <c r="I50" s="398"/>
      <c r="J50" s="193"/>
    </row>
    <row r="51" spans="1:10" s="14" customFormat="1" ht="33" customHeight="1" x14ac:dyDescent="0.2">
      <c r="A51" s="397"/>
      <c r="B51" s="438" t="s">
        <v>270</v>
      </c>
      <c r="C51" s="455"/>
      <c r="D51" s="455"/>
      <c r="E51" s="456"/>
      <c r="F51" s="451"/>
      <c r="G51" s="452"/>
      <c r="H51" s="453"/>
      <c r="I51" s="454"/>
      <c r="J51" s="193"/>
    </row>
    <row r="52" spans="1:10" s="14" customFormat="1" ht="66.599999999999994" customHeight="1" x14ac:dyDescent="0.2">
      <c r="A52" s="397"/>
      <c r="B52" s="438" t="s">
        <v>242</v>
      </c>
      <c r="C52" s="438"/>
      <c r="D52" s="455"/>
      <c r="E52" s="456"/>
      <c r="F52" s="451"/>
      <c r="G52" s="452"/>
      <c r="H52" s="453"/>
      <c r="I52" s="454"/>
      <c r="J52" s="193"/>
    </row>
    <row r="53" spans="1:10" s="14" customFormat="1" ht="33" customHeight="1" x14ac:dyDescent="0.2">
      <c r="A53" s="397"/>
      <c r="B53" s="438" t="s">
        <v>253</v>
      </c>
      <c r="C53" s="438"/>
      <c r="D53" s="455"/>
      <c r="E53" s="456"/>
      <c r="F53" s="451"/>
      <c r="G53" s="452"/>
      <c r="H53" s="453"/>
      <c r="I53" s="454"/>
      <c r="J53" s="193"/>
    </row>
    <row r="54" spans="1:10" s="14" customFormat="1" ht="33" customHeight="1" x14ac:dyDescent="0.2">
      <c r="A54" s="397"/>
      <c r="B54" s="457" t="s">
        <v>243</v>
      </c>
      <c r="C54" s="458"/>
      <c r="D54" s="458"/>
      <c r="E54" s="459"/>
      <c r="F54" s="451"/>
      <c r="G54" s="452"/>
      <c r="H54" s="453"/>
      <c r="I54" s="454"/>
      <c r="J54" s="193"/>
    </row>
    <row r="55" spans="1:10" s="14" customFormat="1" ht="68.099999999999994" customHeight="1" x14ac:dyDescent="0.2">
      <c r="A55" s="397"/>
      <c r="B55" s="438" t="s">
        <v>252</v>
      </c>
      <c r="C55" s="455"/>
      <c r="D55" s="455"/>
      <c r="E55" s="456"/>
      <c r="F55" s="451"/>
      <c r="G55" s="452"/>
      <c r="H55" s="453"/>
      <c r="I55" s="454"/>
      <c r="J55" s="193"/>
    </row>
    <row r="56" spans="1:10" s="14" customFormat="1" ht="13.7" customHeight="1" x14ac:dyDescent="0.2">
      <c r="A56" s="399"/>
      <c r="B56" s="400"/>
      <c r="C56" s="194"/>
      <c r="D56" s="401"/>
      <c r="E56" s="401"/>
      <c r="F56" s="401"/>
      <c r="G56" s="401"/>
      <c r="H56" s="401"/>
      <c r="I56" s="401"/>
      <c r="J56" s="193"/>
    </row>
    <row r="57" spans="1:10" s="14" customFormat="1" ht="13.7" customHeight="1" x14ac:dyDescent="0.2">
      <c r="A57" s="397"/>
      <c r="B57" s="211"/>
      <c r="C57" s="211"/>
      <c r="D57" s="197"/>
      <c r="E57" s="197"/>
      <c r="F57" s="197"/>
      <c r="G57" s="197"/>
      <c r="H57" s="210"/>
      <c r="I57" s="210"/>
      <c r="J57" s="193"/>
    </row>
    <row r="58" spans="1:10" s="14" customFormat="1" ht="13.7" customHeight="1" x14ac:dyDescent="0.2">
      <c r="A58" s="397"/>
      <c r="B58" s="211"/>
      <c r="C58" s="211"/>
      <c r="D58" s="197"/>
      <c r="E58" s="197"/>
      <c r="F58" s="197"/>
      <c r="G58" s="197"/>
      <c r="H58" s="210"/>
      <c r="I58" s="210"/>
      <c r="J58" s="193"/>
    </row>
    <row r="59" spans="1:10" s="15" customFormat="1" ht="25.15" customHeight="1" x14ac:dyDescent="0.2">
      <c r="A59" s="352" t="s">
        <v>11</v>
      </c>
      <c r="B59" s="213" t="s">
        <v>10</v>
      </c>
      <c r="C59" s="211"/>
      <c r="D59" s="197"/>
      <c r="E59" s="197"/>
      <c r="F59" s="197"/>
      <c r="G59" s="197"/>
      <c r="H59" s="210"/>
      <c r="I59" s="210"/>
      <c r="J59" s="193"/>
    </row>
    <row r="60" spans="1:10" s="15" customFormat="1" ht="60.75" customHeight="1" x14ac:dyDescent="0.2">
      <c r="A60" s="352"/>
      <c r="B60" s="438" t="s">
        <v>297</v>
      </c>
      <c r="C60" s="439"/>
      <c r="D60" s="439"/>
      <c r="E60" s="439"/>
      <c r="F60" s="439"/>
      <c r="G60" s="439"/>
      <c r="H60" s="439"/>
      <c r="I60" s="439"/>
      <c r="J60" s="193"/>
    </row>
    <row r="61" spans="1:10" s="15" customFormat="1" ht="25.15" customHeight="1" x14ac:dyDescent="0.2">
      <c r="A61" s="192"/>
      <c r="B61" s="197"/>
      <c r="C61" s="457" t="s">
        <v>118</v>
      </c>
      <c r="D61" s="457"/>
      <c r="E61" s="457"/>
      <c r="F61" s="457"/>
      <c r="G61" s="457"/>
      <c r="H61" s="457"/>
      <c r="I61" s="457"/>
      <c r="J61" s="193"/>
    </row>
    <row r="62" spans="1:10" s="15" customFormat="1" ht="25.15" customHeight="1" x14ac:dyDescent="0.2">
      <c r="A62" s="192"/>
      <c r="B62" s="197"/>
      <c r="C62" s="457" t="s">
        <v>23</v>
      </c>
      <c r="D62" s="457"/>
      <c r="E62" s="457"/>
      <c r="F62" s="457"/>
      <c r="G62" s="457"/>
      <c r="H62" s="457"/>
      <c r="I62" s="457"/>
      <c r="J62" s="193"/>
    </row>
    <row r="63" spans="1:10" s="18" customFormat="1" ht="33" customHeight="1" x14ac:dyDescent="0.2">
      <c r="A63" s="192"/>
      <c r="B63" s="216"/>
      <c r="C63" s="217" t="s">
        <v>6</v>
      </c>
      <c r="D63" s="477"/>
      <c r="E63" s="477"/>
      <c r="F63" s="477"/>
      <c r="G63" s="477"/>
      <c r="H63" s="477"/>
      <c r="I63" s="477"/>
      <c r="J63" s="195"/>
    </row>
    <row r="64" spans="1:10" s="18" customFormat="1" ht="33" customHeight="1" x14ac:dyDescent="0.2">
      <c r="A64" s="192"/>
      <c r="B64" s="216"/>
      <c r="C64" s="217" t="s">
        <v>20</v>
      </c>
      <c r="D64" s="482"/>
      <c r="E64" s="483"/>
      <c r="F64" s="483"/>
      <c r="G64" s="483"/>
      <c r="H64" s="483"/>
      <c r="I64" s="484"/>
      <c r="J64" s="195"/>
    </row>
    <row r="65" spans="1:12" s="17" customFormat="1" ht="33" customHeight="1" x14ac:dyDescent="0.2">
      <c r="A65" s="212"/>
      <c r="B65" s="218"/>
      <c r="C65" s="217" t="s">
        <v>7</v>
      </c>
      <c r="D65" s="482"/>
      <c r="E65" s="483"/>
      <c r="F65" s="483"/>
      <c r="G65" s="483"/>
      <c r="H65" s="483"/>
      <c r="I65" s="484"/>
      <c r="J65" s="195"/>
      <c r="K65" s="16"/>
      <c r="L65" s="16"/>
    </row>
    <row r="66" spans="1:12" ht="15.6" customHeight="1" x14ac:dyDescent="0.25">
      <c r="A66" s="173"/>
      <c r="B66" s="174"/>
      <c r="C66" s="174"/>
      <c r="D66" s="197"/>
      <c r="E66" s="197"/>
      <c r="F66" s="214"/>
      <c r="G66" s="214"/>
      <c r="H66" s="215"/>
      <c r="I66" s="215"/>
      <c r="J66" s="219"/>
      <c r="L66" s="3"/>
    </row>
    <row r="67" spans="1:12" ht="15.6" customHeight="1" x14ac:dyDescent="0.25">
      <c r="A67" s="173"/>
      <c r="B67" s="174"/>
      <c r="C67" s="174"/>
      <c r="D67" s="197"/>
      <c r="E67" s="197"/>
      <c r="F67" s="214"/>
      <c r="G67" s="214"/>
      <c r="H67" s="215"/>
      <c r="I67" s="215"/>
      <c r="J67" s="219"/>
      <c r="L67" s="3"/>
    </row>
    <row r="68" spans="1:12" s="2" customFormat="1" ht="25.15" customHeight="1" x14ac:dyDescent="0.2">
      <c r="A68" s="353" t="s">
        <v>18</v>
      </c>
      <c r="B68" s="439" t="s">
        <v>177</v>
      </c>
      <c r="C68" s="439"/>
      <c r="D68" s="439"/>
      <c r="E68" s="481"/>
      <c r="F68" s="481"/>
      <c r="G68" s="481"/>
      <c r="H68" s="481"/>
      <c r="I68" s="481"/>
      <c r="J68" s="196"/>
      <c r="K68" s="21"/>
      <c r="L68" s="7"/>
    </row>
    <row r="69" spans="1:12" s="2" customFormat="1" ht="15.6" customHeight="1" x14ac:dyDescent="0.2">
      <c r="A69" s="338"/>
      <c r="B69" s="333"/>
      <c r="C69" s="333"/>
      <c r="D69" s="333"/>
      <c r="E69" s="332"/>
      <c r="F69" s="332"/>
      <c r="G69" s="332"/>
      <c r="H69" s="332"/>
      <c r="I69" s="332"/>
      <c r="J69" s="337"/>
      <c r="K69" s="21"/>
      <c r="L69" s="7"/>
    </row>
    <row r="70" spans="1:12" s="2" customFormat="1" ht="20.100000000000001" customHeight="1" x14ac:dyDescent="0.2">
      <c r="A70" s="354" t="s">
        <v>166</v>
      </c>
      <c r="B70" s="478" t="s">
        <v>178</v>
      </c>
      <c r="C70" s="450"/>
      <c r="D70" s="450"/>
      <c r="E70" s="450"/>
      <c r="F70" s="450"/>
      <c r="G70" s="450"/>
      <c r="H70" s="450"/>
      <c r="I70" s="450"/>
      <c r="J70" s="337"/>
      <c r="K70" s="21"/>
      <c r="L70" s="7"/>
    </row>
    <row r="71" spans="1:12" s="2" customFormat="1" ht="25.15" customHeight="1" x14ac:dyDescent="0.2">
      <c r="A71" s="226"/>
      <c r="B71" s="223"/>
      <c r="C71" s="222" t="s">
        <v>16</v>
      </c>
      <c r="D71" s="475" t="s">
        <v>1</v>
      </c>
      <c r="E71" s="475"/>
      <c r="F71" s="475"/>
      <c r="G71" s="475"/>
      <c r="H71" s="475"/>
      <c r="I71" s="475"/>
      <c r="J71" s="337"/>
      <c r="K71" s="371"/>
      <c r="L71" s="7"/>
    </row>
    <row r="72" spans="1:12" s="2" customFormat="1" ht="25.15" customHeight="1" x14ac:dyDescent="0.2">
      <c r="A72" s="226"/>
      <c r="B72" s="174"/>
      <c r="C72" s="222" t="s">
        <v>15</v>
      </c>
      <c r="D72" s="475" t="s">
        <v>165</v>
      </c>
      <c r="E72" s="475"/>
      <c r="F72" s="475"/>
      <c r="G72" s="475"/>
      <c r="H72" s="475"/>
      <c r="I72" s="475"/>
      <c r="J72" s="337"/>
      <c r="K72" s="371"/>
      <c r="L72" s="7"/>
    </row>
    <row r="73" spans="1:12" s="2" customFormat="1" ht="15.6" customHeight="1" x14ac:dyDescent="0.2">
      <c r="A73" s="226"/>
      <c r="B73" s="174"/>
      <c r="C73" s="222"/>
      <c r="D73" s="336"/>
      <c r="E73" s="336"/>
      <c r="F73" s="336"/>
      <c r="G73" s="336"/>
      <c r="H73" s="336"/>
      <c r="I73" s="336"/>
      <c r="J73" s="337"/>
      <c r="K73" s="21"/>
      <c r="L73" s="7"/>
    </row>
    <row r="74" spans="1:12" s="2" customFormat="1" ht="20.100000000000001" customHeight="1" x14ac:dyDescent="0.2">
      <c r="A74" s="354" t="s">
        <v>167</v>
      </c>
      <c r="B74" s="478" t="s">
        <v>189</v>
      </c>
      <c r="C74" s="450"/>
      <c r="D74" s="450"/>
      <c r="E74" s="450"/>
      <c r="F74" s="450"/>
      <c r="G74" s="450"/>
      <c r="H74" s="450"/>
      <c r="I74" s="450"/>
      <c r="J74" s="337"/>
      <c r="K74" s="21"/>
      <c r="L74" s="7"/>
    </row>
    <row r="75" spans="1:12" s="2" customFormat="1" ht="34.15" customHeight="1" x14ac:dyDescent="0.2">
      <c r="A75" s="354"/>
      <c r="B75" s="357" t="s">
        <v>197</v>
      </c>
      <c r="C75" s="478" t="s">
        <v>239</v>
      </c>
      <c r="D75" s="478"/>
      <c r="E75" s="478"/>
      <c r="F75" s="478"/>
      <c r="G75" s="478"/>
      <c r="H75" s="478"/>
      <c r="I75" s="478"/>
      <c r="J75" s="337"/>
      <c r="K75" s="21"/>
      <c r="L75" s="7"/>
    </row>
    <row r="76" spans="1:12" s="2" customFormat="1" ht="33.6" customHeight="1" x14ac:dyDescent="0.2">
      <c r="A76" s="354"/>
      <c r="B76" s="357" t="s">
        <v>197</v>
      </c>
      <c r="C76" s="448" t="s">
        <v>261</v>
      </c>
      <c r="D76" s="448"/>
      <c r="E76" s="448"/>
      <c r="F76" s="448"/>
      <c r="G76" s="448"/>
      <c r="H76" s="448"/>
      <c r="I76" s="448"/>
      <c r="J76" s="337"/>
      <c r="K76" s="21"/>
      <c r="L76" s="7"/>
    </row>
    <row r="77" spans="1:12" s="2" customFormat="1" ht="25.15" customHeight="1" x14ac:dyDescent="0.2">
      <c r="A77" s="354"/>
      <c r="B77" s="357" t="s">
        <v>197</v>
      </c>
      <c r="C77" s="478" t="s">
        <v>190</v>
      </c>
      <c r="D77" s="478"/>
      <c r="E77" s="478"/>
      <c r="F77" s="478"/>
      <c r="G77" s="478"/>
      <c r="H77" s="478"/>
      <c r="I77" s="478"/>
      <c r="J77" s="337"/>
      <c r="K77" s="21"/>
      <c r="L77" s="7"/>
    </row>
    <row r="78" spans="1:12" s="2" customFormat="1" ht="25.15" customHeight="1" x14ac:dyDescent="0.2">
      <c r="A78" s="354"/>
      <c r="B78" s="223"/>
      <c r="C78" s="222" t="s">
        <v>15</v>
      </c>
      <c r="D78" s="475" t="s">
        <v>26</v>
      </c>
      <c r="E78" s="475"/>
      <c r="F78" s="475"/>
      <c r="G78" s="475"/>
      <c r="H78" s="475"/>
      <c r="I78" s="475"/>
      <c r="J78" s="337"/>
      <c r="K78" s="21"/>
      <c r="L78" s="7"/>
    </row>
    <row r="79" spans="1:12" s="2" customFormat="1" ht="25.15" customHeight="1" x14ac:dyDescent="0.2">
      <c r="A79" s="354"/>
      <c r="B79" s="174"/>
      <c r="C79" s="222" t="s">
        <v>16</v>
      </c>
      <c r="D79" s="475" t="s">
        <v>55</v>
      </c>
      <c r="E79" s="475"/>
      <c r="F79" s="475"/>
      <c r="G79" s="475"/>
      <c r="H79" s="475"/>
      <c r="I79" s="475"/>
      <c r="J79" s="337"/>
      <c r="K79" s="21"/>
      <c r="L79" s="7"/>
    </row>
    <row r="80" spans="1:12" ht="15.6" customHeight="1" x14ac:dyDescent="0.25">
      <c r="A80" s="355"/>
      <c r="B80" s="174"/>
      <c r="C80" s="173"/>
      <c r="D80" s="220"/>
      <c r="E80" s="220"/>
      <c r="F80" s="220"/>
      <c r="G80" s="220"/>
      <c r="H80" s="220"/>
      <c r="I80" s="220"/>
      <c r="J80" s="221"/>
    </row>
    <row r="81" spans="1:12" s="31" customFormat="1" ht="20.100000000000001" customHeight="1" x14ac:dyDescent="0.2">
      <c r="A81" s="354" t="s">
        <v>170</v>
      </c>
      <c r="B81" s="519" t="s">
        <v>138</v>
      </c>
      <c r="C81" s="519"/>
      <c r="D81" s="519"/>
      <c r="E81" s="519"/>
      <c r="F81" s="519"/>
      <c r="G81" s="519"/>
      <c r="H81" s="519"/>
      <c r="I81" s="519"/>
      <c r="J81" s="189"/>
      <c r="K81" s="22"/>
      <c r="L81" s="8"/>
    </row>
    <row r="82" spans="1:12" s="169" customFormat="1" ht="25.15" customHeight="1" x14ac:dyDescent="0.2">
      <c r="A82" s="271"/>
      <c r="B82" s="223"/>
      <c r="C82" s="222" t="s">
        <v>15</v>
      </c>
      <c r="D82" s="475" t="s">
        <v>26</v>
      </c>
      <c r="E82" s="475"/>
      <c r="F82" s="475"/>
      <c r="G82" s="475"/>
      <c r="H82" s="475"/>
      <c r="I82" s="475"/>
      <c r="J82" s="184"/>
      <c r="K82" s="24"/>
      <c r="L82" s="168"/>
    </row>
    <row r="83" spans="1:12" s="169" customFormat="1" ht="25.15" customHeight="1" x14ac:dyDescent="0.2">
      <c r="A83" s="271"/>
      <c r="B83" s="223"/>
      <c r="C83" s="222" t="s">
        <v>16</v>
      </c>
      <c r="D83" s="475" t="s">
        <v>55</v>
      </c>
      <c r="E83" s="475"/>
      <c r="F83" s="475"/>
      <c r="G83" s="475"/>
      <c r="H83" s="475"/>
      <c r="I83" s="475"/>
      <c r="J83" s="227"/>
      <c r="K83" s="24"/>
      <c r="L83" s="168"/>
    </row>
    <row r="84" spans="1:12" ht="17.45" customHeight="1" x14ac:dyDescent="0.25">
      <c r="A84" s="355"/>
      <c r="B84" s="174"/>
      <c r="C84" s="174"/>
      <c r="D84" s="224"/>
      <c r="E84" s="224"/>
      <c r="F84" s="224"/>
      <c r="G84" s="224"/>
      <c r="H84" s="225"/>
      <c r="I84" s="225"/>
      <c r="J84" s="175"/>
      <c r="K84" s="130"/>
      <c r="L84" s="1"/>
    </row>
    <row r="85" spans="1:12" ht="33.75" customHeight="1" x14ac:dyDescent="0.2">
      <c r="A85" s="356" t="s">
        <v>171</v>
      </c>
      <c r="B85" s="448" t="s">
        <v>164</v>
      </c>
      <c r="C85" s="480"/>
      <c r="D85" s="480"/>
      <c r="E85" s="480"/>
      <c r="F85" s="480"/>
      <c r="G85" s="480"/>
      <c r="H85" s="480"/>
      <c r="I85" s="480"/>
      <c r="J85" s="221"/>
    </row>
    <row r="86" spans="1:12" ht="6" customHeight="1" x14ac:dyDescent="0.25">
      <c r="A86" s="173"/>
      <c r="B86" s="174"/>
      <c r="C86" s="228"/>
      <c r="D86" s="228"/>
      <c r="E86" s="228"/>
      <c r="F86" s="228"/>
      <c r="G86" s="228"/>
      <c r="H86" s="220"/>
      <c r="I86" s="220"/>
      <c r="J86" s="221"/>
    </row>
    <row r="87" spans="1:12" s="157" customFormat="1" ht="20.25" customHeight="1" x14ac:dyDescent="0.2">
      <c r="A87" s="222"/>
      <c r="B87" s="229" t="s">
        <v>312</v>
      </c>
      <c r="C87" s="230"/>
      <c r="D87" s="231"/>
      <c r="E87" s="231"/>
      <c r="F87" s="231"/>
      <c r="G87" s="231"/>
      <c r="H87" s="232"/>
      <c r="I87" s="232"/>
      <c r="J87" s="227"/>
      <c r="K87" s="24"/>
      <c r="L87" s="156"/>
    </row>
    <row r="88" spans="1:12" s="157" customFormat="1" ht="27.75" customHeight="1" x14ac:dyDescent="0.2">
      <c r="A88" s="222"/>
      <c r="B88" s="470"/>
      <c r="C88" s="471"/>
      <c r="D88" s="471"/>
      <c r="E88" s="471"/>
      <c r="F88" s="471"/>
      <c r="G88" s="471"/>
      <c r="H88" s="471"/>
      <c r="I88" s="471"/>
      <c r="J88" s="227"/>
      <c r="K88" s="24"/>
      <c r="L88" s="156"/>
    </row>
    <row r="89" spans="1:12" ht="25.15" customHeight="1" x14ac:dyDescent="0.25">
      <c r="A89" s="173"/>
      <c r="B89" s="174"/>
      <c r="C89" s="233" t="s">
        <v>15</v>
      </c>
      <c r="D89" s="234" t="s">
        <v>26</v>
      </c>
      <c r="E89" s="234"/>
      <c r="F89" s="234"/>
      <c r="G89" s="234"/>
      <c r="H89" s="234"/>
      <c r="I89" s="234"/>
      <c r="J89" s="225"/>
    </row>
    <row r="90" spans="1:12" ht="25.15" customHeight="1" x14ac:dyDescent="0.25">
      <c r="A90" s="173"/>
      <c r="B90" s="174"/>
      <c r="C90" s="235" t="s">
        <v>24</v>
      </c>
      <c r="D90" s="472" t="s">
        <v>113</v>
      </c>
      <c r="E90" s="472"/>
      <c r="F90" s="472"/>
      <c r="G90" s="472"/>
      <c r="H90" s="472"/>
      <c r="I90" s="472"/>
      <c r="J90" s="221"/>
    </row>
    <row r="91" spans="1:12" ht="15.6" customHeight="1" x14ac:dyDescent="0.25">
      <c r="A91" s="173"/>
      <c r="B91" s="174"/>
      <c r="C91" s="235"/>
      <c r="D91" s="379"/>
      <c r="E91" s="379"/>
      <c r="F91" s="379"/>
      <c r="G91" s="379"/>
      <c r="H91" s="379"/>
      <c r="I91" s="379"/>
      <c r="J91" s="221"/>
    </row>
    <row r="92" spans="1:12" x14ac:dyDescent="0.25">
      <c r="A92" s="173"/>
      <c r="B92" s="174"/>
      <c r="C92" s="228"/>
      <c r="D92" s="228"/>
      <c r="E92" s="228"/>
      <c r="F92" s="228"/>
      <c r="G92" s="228"/>
      <c r="H92" s="220"/>
      <c r="I92" s="220"/>
      <c r="J92" s="221"/>
    </row>
    <row r="93" spans="1:12" ht="38.25" customHeight="1" x14ac:dyDescent="0.2">
      <c r="A93" s="358" t="s">
        <v>172</v>
      </c>
      <c r="B93" s="448" t="s">
        <v>124</v>
      </c>
      <c r="C93" s="480"/>
      <c r="D93" s="480"/>
      <c r="E93" s="480"/>
      <c r="F93" s="480"/>
      <c r="G93" s="480"/>
      <c r="H93" s="480"/>
      <c r="I93" s="480"/>
      <c r="J93" s="221"/>
    </row>
    <row r="94" spans="1:12" ht="7.15" customHeight="1" x14ac:dyDescent="0.25">
      <c r="A94" s="173"/>
      <c r="B94" s="236"/>
      <c r="C94" s="237"/>
      <c r="D94" s="237"/>
      <c r="E94" s="237"/>
      <c r="F94" s="237"/>
      <c r="G94" s="237"/>
      <c r="H94" s="237"/>
      <c r="I94" s="237"/>
      <c r="J94" s="221"/>
    </row>
    <row r="95" spans="1:12" ht="69" customHeight="1" x14ac:dyDescent="0.25">
      <c r="A95" s="173"/>
      <c r="B95" s="473" t="s">
        <v>163</v>
      </c>
      <c r="C95" s="474"/>
      <c r="D95" s="474"/>
      <c r="E95" s="474"/>
      <c r="F95" s="474"/>
      <c r="G95" s="474"/>
      <c r="H95" s="474"/>
      <c r="I95" s="474"/>
      <c r="J95" s="221"/>
    </row>
    <row r="96" spans="1:12" ht="10.5" customHeight="1" x14ac:dyDescent="0.25">
      <c r="A96" s="173"/>
      <c r="B96" s="238"/>
      <c r="C96" s="211"/>
      <c r="D96" s="211"/>
      <c r="E96" s="211"/>
      <c r="F96" s="211"/>
      <c r="G96" s="211"/>
      <c r="H96" s="211"/>
      <c r="I96" s="211"/>
      <c r="J96" s="221"/>
    </row>
    <row r="97" spans="1:12" ht="33.75" customHeight="1" x14ac:dyDescent="0.25">
      <c r="A97" s="173"/>
      <c r="B97" s="487" t="s">
        <v>313</v>
      </c>
      <c r="C97" s="488"/>
      <c r="D97" s="488"/>
      <c r="E97" s="488"/>
      <c r="F97" s="488"/>
      <c r="G97" s="488"/>
      <c r="H97" s="488"/>
      <c r="I97" s="488"/>
      <c r="J97" s="221"/>
    </row>
    <row r="98" spans="1:12" s="169" customFormat="1" ht="27.75" customHeight="1" x14ac:dyDescent="0.2">
      <c r="A98" s="222"/>
      <c r="B98" s="239"/>
      <c r="C98" s="331"/>
      <c r="D98" s="331"/>
      <c r="E98" s="331"/>
      <c r="F98" s="331"/>
      <c r="G98" s="331"/>
      <c r="H98" s="331"/>
      <c r="I98" s="331"/>
      <c r="J98" s="227"/>
      <c r="K98" s="24"/>
      <c r="L98" s="168"/>
    </row>
    <row r="99" spans="1:12" ht="25.15" customHeight="1" x14ac:dyDescent="0.25">
      <c r="A99" s="173"/>
      <c r="B99" s="174"/>
      <c r="C99" s="173" t="s">
        <v>15</v>
      </c>
      <c r="D99" s="234" t="s">
        <v>26</v>
      </c>
      <c r="E99" s="234"/>
      <c r="F99" s="234"/>
      <c r="G99" s="234"/>
      <c r="H99" s="234"/>
      <c r="I99" s="234"/>
      <c r="J99" s="225"/>
    </row>
    <row r="100" spans="1:12" ht="25.15" customHeight="1" x14ac:dyDescent="0.25">
      <c r="A100" s="173"/>
      <c r="B100" s="174"/>
      <c r="C100" s="235" t="s">
        <v>24</v>
      </c>
      <c r="D100" s="472" t="s">
        <v>160</v>
      </c>
      <c r="E100" s="472"/>
      <c r="F100" s="472"/>
      <c r="G100" s="472"/>
      <c r="H100" s="472"/>
      <c r="I100" s="472"/>
      <c r="J100" s="221"/>
    </row>
    <row r="101" spans="1:12" ht="15.6" customHeight="1" x14ac:dyDescent="0.25">
      <c r="A101" s="173"/>
      <c r="B101" s="224"/>
      <c r="C101" s="202"/>
      <c r="D101" s="202"/>
      <c r="E101" s="202"/>
      <c r="F101" s="202"/>
      <c r="G101" s="202"/>
      <c r="H101" s="240"/>
      <c r="I101" s="240"/>
      <c r="J101" s="221"/>
    </row>
    <row r="102" spans="1:12" ht="15.6" customHeight="1" x14ac:dyDescent="0.25">
      <c r="A102" s="173"/>
      <c r="B102" s="224"/>
      <c r="C102" s="202"/>
      <c r="D102" s="202"/>
      <c r="E102" s="202"/>
      <c r="F102" s="202"/>
      <c r="G102" s="202"/>
      <c r="H102" s="240"/>
      <c r="I102" s="240"/>
      <c r="J102" s="221"/>
    </row>
    <row r="103" spans="1:12" s="31" customFormat="1" ht="28.5" customHeight="1" thickBot="1" x14ac:dyDescent="0.25">
      <c r="A103" s="358" t="s">
        <v>173</v>
      </c>
      <c r="B103" s="448" t="s">
        <v>229</v>
      </c>
      <c r="C103" s="519"/>
      <c r="D103" s="519"/>
      <c r="E103" s="519"/>
      <c r="F103" s="519"/>
      <c r="G103" s="519"/>
      <c r="H103" s="519"/>
      <c r="I103" s="519"/>
      <c r="J103" s="189"/>
      <c r="K103" s="22"/>
      <c r="L103" s="8"/>
    </row>
    <row r="104" spans="1:12" s="31" customFormat="1" ht="34.5" customHeight="1" x14ac:dyDescent="0.2">
      <c r="A104" s="358"/>
      <c r="B104" s="511" t="s">
        <v>260</v>
      </c>
      <c r="C104" s="512"/>
      <c r="D104" s="512"/>
      <c r="E104" s="512"/>
      <c r="F104" s="512"/>
      <c r="G104" s="512"/>
      <c r="H104" s="512"/>
      <c r="I104" s="513"/>
      <c r="J104" s="189"/>
      <c r="K104" s="22"/>
      <c r="L104" s="8"/>
    </row>
    <row r="105" spans="1:12" s="2" customFormat="1" ht="85.15" customHeight="1" thickBot="1" x14ac:dyDescent="0.25">
      <c r="A105" s="354"/>
      <c r="B105" s="382" t="s">
        <v>197</v>
      </c>
      <c r="C105" s="515" t="s">
        <v>278</v>
      </c>
      <c r="D105" s="515"/>
      <c r="E105" s="515"/>
      <c r="F105" s="515"/>
      <c r="G105" s="515"/>
      <c r="H105" s="515"/>
      <c r="I105" s="516"/>
      <c r="J105" s="377"/>
      <c r="K105" s="21"/>
      <c r="L105" s="7"/>
    </row>
    <row r="106" spans="1:12" s="2" customFormat="1" ht="9" customHeight="1" x14ac:dyDescent="0.2">
      <c r="A106" s="354"/>
      <c r="B106" s="357"/>
      <c r="C106" s="375"/>
      <c r="D106" s="375"/>
      <c r="E106" s="375"/>
      <c r="F106" s="375"/>
      <c r="G106" s="375"/>
      <c r="H106" s="375"/>
      <c r="I106" s="375"/>
      <c r="J106" s="377"/>
      <c r="K106" s="21"/>
      <c r="L106" s="7"/>
    </row>
    <row r="107" spans="1:12" s="2" customFormat="1" ht="36.75" customHeight="1" x14ac:dyDescent="0.2">
      <c r="A107" s="354"/>
      <c r="B107" s="514" t="s">
        <v>240</v>
      </c>
      <c r="C107" s="514"/>
      <c r="D107" s="514"/>
      <c r="E107" s="514"/>
      <c r="F107" s="514"/>
      <c r="G107" s="514"/>
      <c r="H107" s="514"/>
      <c r="I107" s="514"/>
      <c r="J107" s="389"/>
      <c r="K107" s="21"/>
      <c r="L107" s="7"/>
    </row>
    <row r="108" spans="1:12" s="2" customFormat="1" ht="38.1" customHeight="1" x14ac:dyDescent="0.2">
      <c r="A108" s="354"/>
      <c r="B108" s="448" t="s">
        <v>262</v>
      </c>
      <c r="C108" s="448"/>
      <c r="D108" s="448"/>
      <c r="E108" s="448"/>
      <c r="F108" s="448"/>
      <c r="G108" s="448"/>
      <c r="H108" s="448"/>
      <c r="I108" s="448"/>
      <c r="J108" s="377"/>
      <c r="K108" s="21"/>
      <c r="L108" s="7"/>
    </row>
    <row r="109" spans="1:12" s="2" customFormat="1" ht="48.2" customHeight="1" x14ac:dyDescent="0.2">
      <c r="A109" s="354"/>
      <c r="B109" s="448" t="s">
        <v>279</v>
      </c>
      <c r="C109" s="448"/>
      <c r="D109" s="448"/>
      <c r="E109" s="448"/>
      <c r="F109" s="448"/>
      <c r="G109" s="448"/>
      <c r="H109" s="448"/>
      <c r="I109" s="448"/>
      <c r="J109" s="377"/>
      <c r="K109" s="21"/>
      <c r="L109" s="7"/>
    </row>
    <row r="110" spans="1:12" s="13" customFormat="1" ht="15" customHeight="1" x14ac:dyDescent="0.2">
      <c r="A110" s="339"/>
      <c r="B110" s="381"/>
      <c r="C110" s="381"/>
      <c r="D110" s="381"/>
      <c r="E110" s="381"/>
      <c r="F110" s="380"/>
      <c r="G110" s="387"/>
      <c r="H110" s="387"/>
      <c r="I110" s="387"/>
      <c r="J110" s="242"/>
    </row>
    <row r="111" spans="1:12" s="13" customFormat="1" ht="47.45" customHeight="1" x14ac:dyDescent="0.2">
      <c r="A111" s="339"/>
      <c r="B111" s="523" t="s">
        <v>310</v>
      </c>
      <c r="C111" s="523"/>
      <c r="D111" s="523"/>
      <c r="E111" s="523"/>
      <c r="F111" s="524"/>
      <c r="G111" s="520"/>
      <c r="H111" s="521"/>
      <c r="I111" s="522"/>
      <c r="J111" s="242"/>
    </row>
    <row r="112" spans="1:12" s="13" customFormat="1" ht="35.1" customHeight="1" x14ac:dyDescent="0.2">
      <c r="A112" s="339"/>
      <c r="B112" s="510" t="str">
        <f>IF(G111="","",IF(G111&gt;9,"Antragsberechtigt sind nur Unternehmen mit bis zu 9 lohnsteuerpflichtigen Mitarbeiter/innen (Vollzeitäquivalente). Wir benötigen keine weiteren Angaben.",""))</f>
        <v/>
      </c>
      <c r="C112" s="510"/>
      <c r="D112" s="510"/>
      <c r="E112" s="510"/>
      <c r="F112" s="510"/>
      <c r="G112" s="510"/>
      <c r="H112" s="510"/>
      <c r="I112" s="510"/>
      <c r="J112" s="242"/>
    </row>
    <row r="113" spans="1:12" s="13" customFormat="1" ht="20.45" customHeight="1" x14ac:dyDescent="0.2">
      <c r="A113" s="339"/>
      <c r="B113" s="418"/>
      <c r="C113" s="418"/>
      <c r="D113" s="418"/>
      <c r="E113" s="418"/>
      <c r="F113" s="418"/>
      <c r="G113" s="418"/>
      <c r="H113" s="418"/>
      <c r="I113" s="418"/>
      <c r="J113" s="242"/>
    </row>
    <row r="114" spans="1:12" s="13" customFormat="1" ht="25.5" customHeight="1" x14ac:dyDescent="0.2">
      <c r="A114" s="358" t="s">
        <v>263</v>
      </c>
      <c r="B114" s="448" t="s">
        <v>264</v>
      </c>
      <c r="C114" s="448"/>
      <c r="D114" s="448"/>
      <c r="E114" s="448"/>
      <c r="F114" s="448"/>
      <c r="G114" s="448"/>
      <c r="H114" s="449"/>
      <c r="I114" s="449"/>
      <c r="J114" s="242"/>
    </row>
    <row r="115" spans="1:12" s="13" customFormat="1" ht="33.6" customHeight="1" x14ac:dyDescent="0.2">
      <c r="A115" s="339"/>
      <c r="B115" s="523" t="s">
        <v>304</v>
      </c>
      <c r="C115" s="523"/>
      <c r="D115" s="523"/>
      <c r="E115" s="523"/>
      <c r="F115" s="523"/>
      <c r="G115" s="523"/>
      <c r="H115" s="523"/>
      <c r="I115" s="523"/>
      <c r="J115" s="242"/>
    </row>
    <row r="116" spans="1:12" ht="40.700000000000003" customHeight="1" x14ac:dyDescent="0.25">
      <c r="A116" s="173"/>
      <c r="B116" s="525" t="s">
        <v>256</v>
      </c>
      <c r="C116" s="526"/>
      <c r="D116" s="526"/>
      <c r="E116" s="526"/>
      <c r="F116" s="526"/>
      <c r="G116" s="526"/>
      <c r="H116" s="526"/>
      <c r="I116" s="526"/>
      <c r="J116" s="221"/>
    </row>
    <row r="117" spans="1:12" s="29" customFormat="1" ht="15" customHeight="1" x14ac:dyDescent="0.25">
      <c r="A117" s="243"/>
      <c r="B117" s="527"/>
      <c r="C117" s="527"/>
      <c r="D117" s="527"/>
      <c r="E117" s="527"/>
      <c r="F117" s="527"/>
      <c r="G117" s="527"/>
      <c r="H117" s="527"/>
      <c r="I117" s="527"/>
      <c r="J117" s="175"/>
      <c r="K117" s="27"/>
      <c r="L117" s="28"/>
    </row>
    <row r="118" spans="1:12" s="172" customFormat="1" ht="36.75" customHeight="1" x14ac:dyDescent="0.2">
      <c r="A118" s="358" t="s">
        <v>59</v>
      </c>
      <c r="B118" s="450" t="s">
        <v>179</v>
      </c>
      <c r="C118" s="450"/>
      <c r="D118" s="450"/>
      <c r="E118" s="450"/>
      <c r="F118" s="509"/>
      <c r="G118" s="509"/>
      <c r="H118" s="509"/>
      <c r="I118" s="509"/>
      <c r="J118" s="209"/>
    </row>
    <row r="119" spans="1:12" s="172" customFormat="1" ht="41.1" customHeight="1" x14ac:dyDescent="0.2">
      <c r="A119" s="385" t="s">
        <v>168</v>
      </c>
      <c r="B119" s="478" t="s">
        <v>280</v>
      </c>
      <c r="C119" s="478"/>
      <c r="D119" s="478"/>
      <c r="E119" s="478"/>
      <c r="F119" s="478"/>
      <c r="G119" s="478"/>
      <c r="H119" s="478"/>
      <c r="I119" s="478"/>
      <c r="J119" s="209"/>
    </row>
    <row r="120" spans="1:12" s="13" customFormat="1" ht="17.45" customHeight="1" x14ac:dyDescent="0.2">
      <c r="A120" s="354"/>
      <c r="B120" s="514" t="s">
        <v>314</v>
      </c>
      <c r="C120" s="514"/>
      <c r="D120" s="514"/>
      <c r="E120" s="514"/>
      <c r="F120" s="514"/>
      <c r="G120" s="514"/>
      <c r="H120" s="514"/>
      <c r="I120" s="514"/>
      <c r="J120" s="242"/>
    </row>
    <row r="121" spans="1:12" s="13" customFormat="1" ht="27" customHeight="1" x14ac:dyDescent="0.2">
      <c r="A121" s="339"/>
      <c r="B121" s="517"/>
      <c r="C121" s="517"/>
      <c r="D121" s="517"/>
      <c r="E121" s="517"/>
      <c r="F121" s="517"/>
      <c r="G121" s="517"/>
      <c r="H121" s="517"/>
      <c r="I121" s="517"/>
      <c r="J121" s="242"/>
    </row>
    <row r="122" spans="1:12" ht="53.45" customHeight="1" x14ac:dyDescent="0.25">
      <c r="A122" s="173"/>
      <c r="B122" s="174"/>
      <c r="C122" s="226" t="s">
        <v>16</v>
      </c>
      <c r="D122" s="465" t="s">
        <v>228</v>
      </c>
      <c r="E122" s="465"/>
      <c r="F122" s="465"/>
      <c r="G122" s="465"/>
      <c r="H122" s="465"/>
      <c r="I122" s="465"/>
      <c r="J122" s="225"/>
    </row>
    <row r="123" spans="1:12" ht="7.15" customHeight="1" x14ac:dyDescent="0.25">
      <c r="A123" s="173"/>
      <c r="B123" s="224"/>
      <c r="C123" s="202"/>
      <c r="D123" s="202"/>
      <c r="E123" s="202"/>
      <c r="F123" s="202"/>
      <c r="G123" s="202"/>
      <c r="H123" s="240"/>
      <c r="I123" s="240"/>
      <c r="J123" s="221"/>
    </row>
    <row r="124" spans="1:12" x14ac:dyDescent="0.25">
      <c r="A124" s="173"/>
      <c r="B124" s="174"/>
      <c r="C124" s="235" t="s">
        <v>15</v>
      </c>
      <c r="D124" s="472" t="s">
        <v>195</v>
      </c>
      <c r="E124" s="472"/>
      <c r="F124" s="472"/>
      <c r="G124" s="472"/>
      <c r="H124" s="472"/>
      <c r="I124" s="472"/>
      <c r="J124" s="221"/>
    </row>
    <row r="125" spans="1:12" ht="20.100000000000001" customHeight="1" x14ac:dyDescent="0.25">
      <c r="A125" s="173"/>
      <c r="B125" s="224"/>
      <c r="C125" s="202"/>
      <c r="D125" s="202"/>
      <c r="E125" s="202"/>
      <c r="F125" s="202"/>
      <c r="G125" s="202"/>
      <c r="H125" s="240"/>
      <c r="I125" s="240"/>
      <c r="J125" s="221"/>
    </row>
    <row r="126" spans="1:12" s="172" customFormat="1" ht="51.6" customHeight="1" x14ac:dyDescent="0.2">
      <c r="A126" s="358" t="s">
        <v>175</v>
      </c>
      <c r="B126" s="478" t="s">
        <v>281</v>
      </c>
      <c r="C126" s="478"/>
      <c r="D126" s="478"/>
      <c r="E126" s="478"/>
      <c r="F126" s="478"/>
      <c r="G126" s="478"/>
      <c r="H126" s="478"/>
      <c r="I126" s="478"/>
      <c r="J126" s="209"/>
    </row>
    <row r="127" spans="1:12" s="13" customFormat="1" ht="36.75" customHeight="1" x14ac:dyDescent="0.2">
      <c r="A127" s="354"/>
      <c r="B127" s="514" t="s">
        <v>191</v>
      </c>
      <c r="C127" s="514"/>
      <c r="D127" s="514"/>
      <c r="E127" s="514"/>
      <c r="F127" s="514"/>
      <c r="G127" s="514"/>
      <c r="H127" s="514"/>
      <c r="I127" s="514"/>
      <c r="J127" s="334"/>
    </row>
    <row r="128" spans="1:12" ht="42.6" customHeight="1" x14ac:dyDescent="0.25">
      <c r="A128" s="173"/>
      <c r="B128" s="174"/>
      <c r="C128" s="226" t="s">
        <v>15</v>
      </c>
      <c r="D128" s="465" t="s">
        <v>192</v>
      </c>
      <c r="E128" s="465"/>
      <c r="F128" s="465"/>
      <c r="G128" s="465"/>
      <c r="H128" s="465"/>
      <c r="I128" s="465"/>
      <c r="J128" s="225"/>
    </row>
    <row r="129" spans="1:10" ht="7.15" customHeight="1" x14ac:dyDescent="0.25">
      <c r="A129" s="173"/>
      <c r="B129" s="224"/>
      <c r="C129" s="202"/>
      <c r="D129" s="202"/>
      <c r="E129" s="202"/>
      <c r="F129" s="202"/>
      <c r="G129" s="202"/>
      <c r="H129" s="240"/>
      <c r="I129" s="240"/>
      <c r="J129" s="221"/>
    </row>
    <row r="130" spans="1:10" x14ac:dyDescent="0.25">
      <c r="A130" s="173"/>
      <c r="B130" s="174"/>
      <c r="C130" s="235" t="s">
        <v>24</v>
      </c>
      <c r="D130" s="472" t="s">
        <v>160</v>
      </c>
      <c r="E130" s="472"/>
      <c r="F130" s="472"/>
      <c r="G130" s="472"/>
      <c r="H130" s="472"/>
      <c r="I130" s="472"/>
      <c r="J130" s="221"/>
    </row>
    <row r="131" spans="1:10" ht="15.6" customHeight="1" x14ac:dyDescent="0.25">
      <c r="A131" s="173"/>
      <c r="B131" s="224"/>
      <c r="C131" s="202"/>
      <c r="D131" s="202"/>
      <c r="E131" s="202"/>
      <c r="F131" s="202"/>
      <c r="G131" s="202"/>
      <c r="H131" s="240"/>
      <c r="I131" s="240"/>
      <c r="J131" s="221"/>
    </row>
    <row r="132" spans="1:10" s="172" customFormat="1" ht="70.5" customHeight="1" x14ac:dyDescent="0.2">
      <c r="A132" s="358" t="s">
        <v>193</v>
      </c>
      <c r="B132" s="489" t="s">
        <v>282</v>
      </c>
      <c r="C132" s="489"/>
      <c r="D132" s="489"/>
      <c r="E132" s="489"/>
      <c r="F132" s="489"/>
      <c r="G132" s="489"/>
      <c r="H132" s="489"/>
      <c r="I132" s="489"/>
      <c r="J132" s="209"/>
    </row>
    <row r="133" spans="1:10" ht="42.6" customHeight="1" x14ac:dyDescent="0.25">
      <c r="A133" s="173"/>
      <c r="B133" s="174"/>
      <c r="C133" s="226" t="s">
        <v>15</v>
      </c>
      <c r="D133" s="465" t="s">
        <v>222</v>
      </c>
      <c r="E133" s="465"/>
      <c r="F133" s="465"/>
      <c r="G133" s="465"/>
      <c r="H133" s="465"/>
      <c r="I133" s="465"/>
      <c r="J133" s="225"/>
    </row>
    <row r="134" spans="1:10" ht="7.15" customHeight="1" x14ac:dyDescent="0.25">
      <c r="A134" s="173"/>
      <c r="B134" s="224"/>
      <c r="C134" s="202"/>
      <c r="D134" s="202"/>
      <c r="E134" s="202"/>
      <c r="F134" s="202"/>
      <c r="G134" s="202"/>
      <c r="H134" s="240"/>
      <c r="I134" s="240"/>
      <c r="J134" s="221"/>
    </row>
    <row r="135" spans="1:10" x14ac:dyDescent="0.25">
      <c r="A135" s="173"/>
      <c r="B135" s="174"/>
      <c r="C135" s="235" t="s">
        <v>24</v>
      </c>
      <c r="D135" s="472" t="s">
        <v>160</v>
      </c>
      <c r="E135" s="472"/>
      <c r="F135" s="472"/>
      <c r="G135" s="472"/>
      <c r="H135" s="472"/>
      <c r="I135" s="472"/>
      <c r="J135" s="221"/>
    </row>
    <row r="136" spans="1:10" ht="15.6" customHeight="1" x14ac:dyDescent="0.25">
      <c r="A136" s="173"/>
      <c r="B136" s="224"/>
      <c r="C136" s="202"/>
      <c r="D136" s="202"/>
      <c r="E136" s="202"/>
      <c r="F136" s="202"/>
      <c r="G136" s="202"/>
      <c r="H136" s="240"/>
      <c r="I136" s="240"/>
      <c r="J136" s="221"/>
    </row>
    <row r="137" spans="1:10" s="172" customFormat="1" ht="53.45" customHeight="1" x14ac:dyDescent="0.2">
      <c r="A137" s="358" t="s">
        <v>194</v>
      </c>
      <c r="B137" s="489" t="s">
        <v>227</v>
      </c>
      <c r="C137" s="489"/>
      <c r="D137" s="489"/>
      <c r="E137" s="489"/>
      <c r="F137" s="489"/>
      <c r="G137" s="489"/>
      <c r="H137" s="489"/>
      <c r="I137" s="489"/>
      <c r="J137" s="209"/>
    </row>
    <row r="138" spans="1:10" s="172" customFormat="1" ht="65.45" customHeight="1" x14ac:dyDescent="0.2">
      <c r="A138" s="358"/>
      <c r="B138" s="500" t="s">
        <v>265</v>
      </c>
      <c r="C138" s="500"/>
      <c r="D138" s="500"/>
      <c r="E138" s="500"/>
      <c r="F138" s="500"/>
      <c r="G138" s="500"/>
      <c r="H138" s="500"/>
      <c r="I138" s="500"/>
      <c r="J138" s="209"/>
    </row>
    <row r="139" spans="1:10" s="172" customFormat="1" ht="53.1" customHeight="1" x14ac:dyDescent="0.2">
      <c r="A139" s="358"/>
      <c r="B139" s="489" t="s">
        <v>283</v>
      </c>
      <c r="C139" s="489"/>
      <c r="D139" s="489"/>
      <c r="E139" s="489"/>
      <c r="F139" s="489"/>
      <c r="G139" s="489"/>
      <c r="H139" s="489"/>
      <c r="I139" s="489"/>
      <c r="J139" s="209"/>
    </row>
    <row r="140" spans="1:10" ht="66" customHeight="1" x14ac:dyDescent="0.25">
      <c r="A140" s="173"/>
      <c r="B140" s="174"/>
      <c r="C140" s="226" t="s">
        <v>15</v>
      </c>
      <c r="D140" s="465" t="s">
        <v>225</v>
      </c>
      <c r="E140" s="465"/>
      <c r="F140" s="465"/>
      <c r="G140" s="465"/>
      <c r="H140" s="465"/>
      <c r="I140" s="465"/>
      <c r="J140" s="225"/>
    </row>
    <row r="141" spans="1:10" ht="7.15" customHeight="1" x14ac:dyDescent="0.25">
      <c r="A141" s="173"/>
      <c r="B141" s="224"/>
      <c r="C141" s="202"/>
      <c r="D141" s="202"/>
      <c r="E141" s="202"/>
      <c r="F141" s="202"/>
      <c r="G141" s="202"/>
      <c r="H141" s="240"/>
      <c r="I141" s="240"/>
      <c r="J141" s="221"/>
    </row>
    <row r="142" spans="1:10" x14ac:dyDescent="0.25">
      <c r="A142" s="173"/>
      <c r="B142" s="174"/>
      <c r="C142" s="235" t="s">
        <v>24</v>
      </c>
      <c r="D142" s="472" t="s">
        <v>160</v>
      </c>
      <c r="E142" s="472"/>
      <c r="F142" s="472"/>
      <c r="G142" s="472"/>
      <c r="H142" s="472"/>
      <c r="I142" s="472"/>
      <c r="J142" s="221"/>
    </row>
    <row r="143" spans="1:10" ht="15.6" customHeight="1" x14ac:dyDescent="0.25">
      <c r="A143" s="173"/>
      <c r="B143" s="224"/>
      <c r="C143" s="202"/>
      <c r="D143" s="202"/>
      <c r="E143" s="202"/>
      <c r="F143" s="202"/>
      <c r="G143" s="202"/>
      <c r="H143" s="240"/>
      <c r="I143" s="240"/>
      <c r="J143" s="221"/>
    </row>
    <row r="144" spans="1:10" s="172" customFormat="1" ht="41.1" customHeight="1" x14ac:dyDescent="0.2">
      <c r="A144" s="358" t="s">
        <v>196</v>
      </c>
      <c r="B144" s="490" t="s">
        <v>284</v>
      </c>
      <c r="C144" s="490"/>
      <c r="D144" s="490"/>
      <c r="E144" s="490"/>
      <c r="F144" s="490"/>
      <c r="G144" s="490"/>
      <c r="H144" s="490"/>
      <c r="I144" s="490"/>
      <c r="J144" s="209"/>
    </row>
    <row r="145" spans="1:12" ht="42.6" customHeight="1" x14ac:dyDescent="0.25">
      <c r="A145" s="173"/>
      <c r="B145" s="174"/>
      <c r="C145" s="226" t="s">
        <v>16</v>
      </c>
      <c r="D145" s="491" t="s">
        <v>244</v>
      </c>
      <c r="E145" s="491"/>
      <c r="F145" s="491"/>
      <c r="G145" s="491"/>
      <c r="H145" s="491"/>
      <c r="I145" s="491"/>
      <c r="J145" s="225"/>
    </row>
    <row r="146" spans="1:12" ht="7.15" customHeight="1" x14ac:dyDescent="0.25">
      <c r="A146" s="173"/>
      <c r="B146" s="224"/>
      <c r="C146" s="202"/>
      <c r="D146" s="202"/>
      <c r="E146" s="202"/>
      <c r="F146" s="202"/>
      <c r="G146" s="202"/>
      <c r="H146" s="240"/>
      <c r="I146" s="240"/>
      <c r="J146" s="221"/>
    </row>
    <row r="147" spans="1:12" x14ac:dyDescent="0.25">
      <c r="A147" s="173"/>
      <c r="B147" s="174"/>
      <c r="C147" s="235" t="s">
        <v>15</v>
      </c>
      <c r="D147" s="472" t="s">
        <v>195</v>
      </c>
      <c r="E147" s="472"/>
      <c r="F147" s="472"/>
      <c r="G147" s="472"/>
      <c r="H147" s="472"/>
      <c r="I147" s="472"/>
      <c r="J147" s="221"/>
    </row>
    <row r="148" spans="1:12" x14ac:dyDescent="0.25">
      <c r="A148" s="173"/>
      <c r="B148" s="174"/>
      <c r="C148" s="235"/>
      <c r="D148" s="388"/>
      <c r="E148" s="388"/>
      <c r="F148" s="388"/>
      <c r="G148" s="388"/>
      <c r="H148" s="388"/>
      <c r="I148" s="388"/>
      <c r="J148" s="221"/>
    </row>
    <row r="149" spans="1:12" ht="15.6" customHeight="1" x14ac:dyDescent="0.25">
      <c r="A149" s="173"/>
      <c r="B149" s="224"/>
      <c r="C149" s="202"/>
      <c r="D149" s="202"/>
      <c r="E149" s="202"/>
      <c r="F149" s="202"/>
      <c r="G149" s="202"/>
      <c r="H149" s="240"/>
      <c r="I149" s="240"/>
      <c r="J149" s="221"/>
    </row>
    <row r="150" spans="1:12" s="172" customFormat="1" ht="56.1" customHeight="1" x14ac:dyDescent="0.2">
      <c r="A150" s="354" t="s">
        <v>221</v>
      </c>
      <c r="B150" s="489" t="s">
        <v>220</v>
      </c>
      <c r="C150" s="489"/>
      <c r="D150" s="489"/>
      <c r="E150" s="489"/>
      <c r="F150" s="489"/>
      <c r="G150" s="489"/>
      <c r="H150" s="489"/>
      <c r="I150" s="489"/>
      <c r="J150" s="209"/>
    </row>
    <row r="151" spans="1:12" s="172" customFormat="1" ht="30.2" customHeight="1" x14ac:dyDescent="0.2">
      <c r="A151" s="354"/>
      <c r="B151" s="507" t="s">
        <v>180</v>
      </c>
      <c r="C151" s="507"/>
      <c r="D151" s="508"/>
      <c r="E151" s="508"/>
      <c r="F151" s="508"/>
      <c r="G151" s="507"/>
      <c r="H151" s="507"/>
      <c r="I151" s="507"/>
      <c r="J151" s="209"/>
    </row>
    <row r="152" spans="1:12" s="172" customFormat="1" ht="41.65" customHeight="1" x14ac:dyDescent="0.2">
      <c r="A152" s="354"/>
      <c r="B152" s="495" t="s">
        <v>285</v>
      </c>
      <c r="C152" s="496"/>
      <c r="D152" s="495" t="s">
        <v>259</v>
      </c>
      <c r="E152" s="496"/>
      <c r="F152" s="497"/>
      <c r="G152" s="501" t="s">
        <v>286</v>
      </c>
      <c r="H152" s="502"/>
      <c r="I152" s="503"/>
      <c r="J152" s="209"/>
      <c r="L152" s="613" t="s">
        <v>223</v>
      </c>
    </row>
    <row r="153" spans="1:12" s="172" customFormat="1" ht="27" customHeight="1" x14ac:dyDescent="0.2">
      <c r="A153" s="295"/>
      <c r="B153" s="498"/>
      <c r="C153" s="499"/>
      <c r="D153" s="462"/>
      <c r="E153" s="463"/>
      <c r="F153" s="464"/>
      <c r="G153" s="504"/>
      <c r="H153" s="505"/>
      <c r="I153" s="506"/>
      <c r="J153" s="209"/>
      <c r="L153" s="614"/>
    </row>
    <row r="154" spans="1:12" s="172" customFormat="1" ht="4.5" customHeight="1" x14ac:dyDescent="0.2">
      <c r="A154" s="295"/>
      <c r="B154" s="428"/>
      <c r="C154" s="429"/>
      <c r="D154" s="433"/>
      <c r="E154" s="434"/>
      <c r="F154" s="435"/>
      <c r="G154" s="430"/>
      <c r="H154" s="431"/>
      <c r="I154" s="432"/>
      <c r="J154" s="209"/>
      <c r="L154" s="427"/>
    </row>
    <row r="155" spans="1:12" s="172" customFormat="1" ht="36.75" customHeight="1" x14ac:dyDescent="0.2">
      <c r="A155" s="295"/>
      <c r="B155" s="551"/>
      <c r="C155" s="551"/>
      <c r="D155" s="611"/>
      <c r="E155" s="611"/>
      <c r="F155" s="611"/>
      <c r="G155" s="610"/>
      <c r="H155" s="610"/>
      <c r="I155" s="610"/>
      <c r="J155" s="209"/>
      <c r="L155" s="343" t="str">
        <f>IF(G155&gt;0,DATE(YEAR(G155),MONTH(G155)+4,DAY(G155)),"")</f>
        <v/>
      </c>
    </row>
    <row r="156" spans="1:12" s="172" customFormat="1" ht="36.75" customHeight="1" x14ac:dyDescent="0.2">
      <c r="A156" s="295"/>
      <c r="B156" s="551"/>
      <c r="C156" s="551"/>
      <c r="D156" s="612"/>
      <c r="E156" s="612"/>
      <c r="F156" s="612"/>
      <c r="G156" s="610"/>
      <c r="H156" s="610"/>
      <c r="I156" s="610"/>
      <c r="J156" s="209"/>
      <c r="L156" s="343" t="str">
        <f>IF(G156&gt;0,DATE(YEAR(G156),MONTH(G156)+4,DAY(G156)),"")</f>
        <v/>
      </c>
    </row>
    <row r="157" spans="1:12" s="172" customFormat="1" ht="36.75" customHeight="1" x14ac:dyDescent="0.2">
      <c r="A157" s="295"/>
      <c r="B157" s="551"/>
      <c r="C157" s="551"/>
      <c r="D157" s="612"/>
      <c r="E157" s="612"/>
      <c r="F157" s="612"/>
      <c r="G157" s="610"/>
      <c r="H157" s="610"/>
      <c r="I157" s="610"/>
      <c r="J157" s="209"/>
      <c r="L157" s="343" t="str">
        <f>IF(G157&gt;0,DATE(YEAR(G157),MONTH(G157)+4,DAY(G157)),"")</f>
        <v/>
      </c>
    </row>
    <row r="158" spans="1:12" s="172" customFormat="1" ht="14.1" customHeight="1" x14ac:dyDescent="0.2">
      <c r="A158" s="295"/>
      <c r="B158" s="411"/>
      <c r="C158" s="412"/>
      <c r="D158" s="412"/>
      <c r="E158" s="412"/>
      <c r="F158" s="412"/>
      <c r="G158" s="412"/>
      <c r="H158" s="412"/>
      <c r="I158" s="412"/>
      <c r="J158" s="209"/>
      <c r="L158" s="374"/>
    </row>
    <row r="159" spans="1:12" s="6" customFormat="1" ht="33.6" customHeight="1" x14ac:dyDescent="0.2">
      <c r="A159" s="341"/>
      <c r="B159" s="548" t="s">
        <v>246</v>
      </c>
      <c r="C159" s="548"/>
      <c r="D159" s="548"/>
      <c r="E159" s="548"/>
      <c r="F159" s="548"/>
      <c r="G159" s="548"/>
      <c r="H159" s="548"/>
      <c r="I159" s="548"/>
      <c r="J159" s="184"/>
      <c r="K159" s="30"/>
    </row>
    <row r="160" spans="1:12" s="6" customFormat="1" ht="33.6" customHeight="1" x14ac:dyDescent="0.2">
      <c r="A160" s="341"/>
      <c r="B160" s="492" t="s">
        <v>285</v>
      </c>
      <c r="C160" s="493"/>
      <c r="D160" s="494" t="s">
        <v>174</v>
      </c>
      <c r="E160" s="494"/>
      <c r="F160" s="494"/>
      <c r="G160" s="494" t="s">
        <v>245</v>
      </c>
      <c r="H160" s="494"/>
      <c r="I160" s="494"/>
      <c r="J160" s="184"/>
      <c r="K160" s="30"/>
    </row>
    <row r="161" spans="1:11" s="6" customFormat="1" ht="33.6" customHeight="1" x14ac:dyDescent="0.2">
      <c r="A161" s="341"/>
      <c r="B161" s="447" t="str">
        <f>IF(B155="","",B155)</f>
        <v/>
      </c>
      <c r="C161" s="447"/>
      <c r="D161" s="543" t="str">
        <f>IF(D155="","",D155)</f>
        <v/>
      </c>
      <c r="E161" s="543"/>
      <c r="F161" s="543"/>
      <c r="G161" s="546" t="str">
        <f>IF(L155="","",L155)</f>
        <v/>
      </c>
      <c r="H161" s="546"/>
      <c r="I161" s="546"/>
      <c r="J161" s="403"/>
      <c r="K161" s="30"/>
    </row>
    <row r="162" spans="1:11" s="6" customFormat="1" ht="33.6" customHeight="1" x14ac:dyDescent="0.2">
      <c r="A162" s="341"/>
      <c r="B162" s="447" t="str">
        <f>IF(B156="","",B156)</f>
        <v/>
      </c>
      <c r="C162" s="447"/>
      <c r="D162" s="543" t="str">
        <f>IF(D156="","",D156)</f>
        <v/>
      </c>
      <c r="E162" s="543"/>
      <c r="F162" s="543"/>
      <c r="G162" s="546" t="str">
        <f>IF(L156="","",L156)</f>
        <v/>
      </c>
      <c r="H162" s="546"/>
      <c r="I162" s="546"/>
      <c r="J162" s="403"/>
      <c r="K162" s="30"/>
    </row>
    <row r="163" spans="1:11" s="6" customFormat="1" ht="33.75" customHeight="1" x14ac:dyDescent="0.25">
      <c r="A163" s="190"/>
      <c r="B163" s="447" t="str">
        <f>IF(B157="","",B157)</f>
        <v/>
      </c>
      <c r="C163" s="447"/>
      <c r="D163" s="543" t="str">
        <f>IF(D157="","",D157)</f>
        <v/>
      </c>
      <c r="E163" s="543"/>
      <c r="F163" s="543"/>
      <c r="G163" s="546" t="str">
        <f>IF(L157="","",L157)</f>
        <v/>
      </c>
      <c r="H163" s="546"/>
      <c r="I163" s="546"/>
      <c r="J163" s="404"/>
      <c r="K163" s="30"/>
    </row>
    <row r="164" spans="1:11" s="6" customFormat="1" ht="15.6" customHeight="1" x14ac:dyDescent="0.25">
      <c r="A164" s="190"/>
      <c r="B164" s="582"/>
      <c r="C164" s="582"/>
      <c r="D164" s="582"/>
      <c r="E164" s="582"/>
      <c r="F164" s="582"/>
      <c r="G164" s="582"/>
      <c r="H164" s="582"/>
      <c r="I164" s="582"/>
      <c r="J164" s="248"/>
      <c r="K164" s="30"/>
    </row>
    <row r="165" spans="1:11" s="6" customFormat="1" ht="17.45" customHeight="1" x14ac:dyDescent="0.25">
      <c r="A165" s="190"/>
      <c r="B165" s="545" t="s">
        <v>247</v>
      </c>
      <c r="C165" s="545"/>
      <c r="D165" s="545"/>
      <c r="E165" s="545"/>
      <c r="F165" s="545"/>
      <c r="G165" s="545"/>
      <c r="H165" s="545"/>
      <c r="I165" s="545"/>
      <c r="J165" s="248"/>
      <c r="K165" s="30"/>
    </row>
    <row r="166" spans="1:11" s="6" customFormat="1" ht="15.6" customHeight="1" x14ac:dyDescent="0.25">
      <c r="A166" s="190"/>
      <c r="B166" s="395"/>
      <c r="C166" s="395"/>
      <c r="D166" s="395"/>
      <c r="E166" s="395"/>
      <c r="F166" s="395"/>
      <c r="G166" s="395"/>
      <c r="H166" s="395"/>
      <c r="I166" s="395"/>
      <c r="J166" s="248"/>
      <c r="K166" s="30"/>
    </row>
    <row r="167" spans="1:11" s="172" customFormat="1" ht="47.1" customHeight="1" x14ac:dyDescent="0.2">
      <c r="A167" s="358" t="s">
        <v>224</v>
      </c>
      <c r="B167" s="490" t="s">
        <v>248</v>
      </c>
      <c r="C167" s="490"/>
      <c r="D167" s="490"/>
      <c r="E167" s="490"/>
      <c r="F167" s="490"/>
      <c r="G167" s="490"/>
      <c r="H167" s="490"/>
      <c r="I167" s="490"/>
      <c r="J167" s="209"/>
    </row>
    <row r="168" spans="1:11" ht="67.7" customHeight="1" x14ac:dyDescent="0.25">
      <c r="A168" s="173"/>
      <c r="B168" s="251"/>
      <c r="C168" s="226" t="s">
        <v>16</v>
      </c>
      <c r="D168" s="465" t="s">
        <v>301</v>
      </c>
      <c r="E168" s="465"/>
      <c r="F168" s="465"/>
      <c r="G168" s="465"/>
      <c r="H168" s="465"/>
      <c r="I168" s="465"/>
      <c r="J168" s="225"/>
    </row>
    <row r="169" spans="1:11" ht="7.15" customHeight="1" x14ac:dyDescent="0.25">
      <c r="A169" s="173"/>
      <c r="B169" s="224"/>
      <c r="C169" s="202"/>
      <c r="D169" s="202"/>
      <c r="E169" s="202"/>
      <c r="F169" s="202"/>
      <c r="G169" s="202"/>
      <c r="H169" s="240"/>
      <c r="I169" s="240"/>
      <c r="J169" s="221"/>
    </row>
    <row r="170" spans="1:11" ht="65.45" customHeight="1" x14ac:dyDescent="0.25">
      <c r="A170" s="173"/>
      <c r="B170" s="174"/>
      <c r="C170" s="226" t="s">
        <v>15</v>
      </c>
      <c r="D170" s="544" t="s">
        <v>295</v>
      </c>
      <c r="E170" s="544"/>
      <c r="F170" s="544"/>
      <c r="G170" s="544"/>
      <c r="H170" s="544"/>
      <c r="I170" s="544"/>
      <c r="J170" s="221"/>
    </row>
    <row r="171" spans="1:11" ht="15" customHeight="1" x14ac:dyDescent="0.25">
      <c r="A171" s="173"/>
      <c r="B171" s="460"/>
      <c r="C171" s="460"/>
      <c r="D171" s="202"/>
      <c r="E171" s="202"/>
      <c r="F171" s="202"/>
      <c r="G171" s="202"/>
      <c r="H171" s="240"/>
      <c r="I171" s="240"/>
      <c r="J171" s="221"/>
    </row>
    <row r="172" spans="1:11" ht="33.6" customHeight="1" x14ac:dyDescent="0.25">
      <c r="A172" s="173"/>
      <c r="B172" s="495" t="s">
        <v>285</v>
      </c>
      <c r="C172" s="497"/>
      <c r="D172" s="495" t="s">
        <v>294</v>
      </c>
      <c r="E172" s="496"/>
      <c r="F172" s="496"/>
      <c r="G172" s="496"/>
      <c r="H172" s="496"/>
      <c r="I172" s="497"/>
      <c r="J172" s="221"/>
    </row>
    <row r="173" spans="1:11" ht="4.5" customHeight="1" x14ac:dyDescent="0.25">
      <c r="A173" s="173"/>
      <c r="B173" s="428"/>
      <c r="C173" s="436"/>
      <c r="D173" s="428"/>
      <c r="E173" s="429"/>
      <c r="F173" s="429"/>
      <c r="G173" s="429"/>
      <c r="H173" s="429"/>
      <c r="I173" s="436"/>
      <c r="J173" s="221"/>
    </row>
    <row r="174" spans="1:11" ht="33.6" customHeight="1" x14ac:dyDescent="0.25">
      <c r="A174" s="173"/>
      <c r="B174" s="447" t="str">
        <f>B161</f>
        <v/>
      </c>
      <c r="C174" s="447"/>
      <c r="D174" s="607"/>
      <c r="E174" s="608"/>
      <c r="F174" s="608"/>
      <c r="G174" s="608"/>
      <c r="H174" s="608"/>
      <c r="I174" s="609"/>
      <c r="J174" s="221"/>
    </row>
    <row r="175" spans="1:11" ht="33.6" customHeight="1" x14ac:dyDescent="0.25">
      <c r="A175" s="173"/>
      <c r="B175" s="447" t="str">
        <f t="shared" ref="B175:B176" si="0">B162</f>
        <v/>
      </c>
      <c r="C175" s="447"/>
      <c r="D175" s="607"/>
      <c r="E175" s="608"/>
      <c r="F175" s="608"/>
      <c r="G175" s="608"/>
      <c r="H175" s="608"/>
      <c r="I175" s="609"/>
      <c r="J175" s="221"/>
    </row>
    <row r="176" spans="1:11" ht="33.6" customHeight="1" x14ac:dyDescent="0.25">
      <c r="A176" s="173"/>
      <c r="B176" s="447" t="str">
        <f t="shared" si="0"/>
        <v/>
      </c>
      <c r="C176" s="447"/>
      <c r="D176" s="607"/>
      <c r="E176" s="608"/>
      <c r="F176" s="608"/>
      <c r="G176" s="608"/>
      <c r="H176" s="608"/>
      <c r="I176" s="609"/>
      <c r="J176" s="221"/>
    </row>
    <row r="177" spans="1:12" ht="15" customHeight="1" x14ac:dyDescent="0.25">
      <c r="A177" s="173"/>
      <c r="B177" s="224"/>
      <c r="C177" s="202"/>
      <c r="D177" s="202"/>
      <c r="E177" s="202"/>
      <c r="F177" s="202"/>
      <c r="G177" s="202"/>
      <c r="H177" s="240"/>
      <c r="I177" s="240"/>
      <c r="J177" s="221"/>
    </row>
    <row r="178" spans="1:12" ht="15" customHeight="1" x14ac:dyDescent="0.25">
      <c r="A178" s="173"/>
      <c r="B178" s="224"/>
      <c r="C178" s="202"/>
      <c r="D178" s="202"/>
      <c r="E178" s="202"/>
      <c r="F178" s="202"/>
      <c r="G178" s="202"/>
      <c r="H178" s="240"/>
      <c r="I178" s="240"/>
      <c r="J178" s="221"/>
    </row>
    <row r="179" spans="1:12" s="172" customFormat="1" ht="14.1" customHeight="1" x14ac:dyDescent="0.2">
      <c r="A179" s="295"/>
      <c r="B179" s="419"/>
      <c r="C179" s="419"/>
      <c r="D179" s="419"/>
      <c r="E179" s="419"/>
      <c r="F179" s="419"/>
      <c r="G179" s="419"/>
      <c r="H179" s="419"/>
      <c r="I179" s="419"/>
      <c r="J179" s="209"/>
    </row>
    <row r="180" spans="1:12" s="172" customFormat="1" ht="27.95" customHeight="1" x14ac:dyDescent="0.2">
      <c r="A180" s="421" t="s">
        <v>232</v>
      </c>
      <c r="B180" s="440" t="s">
        <v>275</v>
      </c>
      <c r="C180" s="440"/>
      <c r="D180" s="440"/>
      <c r="E180" s="441"/>
      <c r="F180" s="441"/>
      <c r="G180" s="441"/>
      <c r="H180" s="441"/>
      <c r="I180" s="441"/>
      <c r="J180" s="209"/>
    </row>
    <row r="181" spans="1:12" s="172" customFormat="1" ht="66.95" customHeight="1" x14ac:dyDescent="0.2">
      <c r="A181" s="295"/>
      <c r="B181" s="572" t="s">
        <v>289</v>
      </c>
      <c r="C181" s="572"/>
      <c r="D181" s="572"/>
      <c r="E181" s="572"/>
      <c r="F181" s="572"/>
      <c r="G181" s="572"/>
      <c r="H181" s="572"/>
      <c r="I181" s="572"/>
      <c r="J181" s="209"/>
    </row>
    <row r="182" spans="1:12" s="172" customFormat="1" ht="41.65" customHeight="1" x14ac:dyDescent="0.2">
      <c r="A182" s="295"/>
      <c r="B182" s="572" t="s">
        <v>287</v>
      </c>
      <c r="C182" s="572"/>
      <c r="D182" s="572"/>
      <c r="E182" s="572"/>
      <c r="F182" s="572"/>
      <c r="G182" s="572"/>
      <c r="H182" s="572"/>
      <c r="I182" s="572"/>
      <c r="J182" s="209"/>
    </row>
    <row r="183" spans="1:12" s="172" customFormat="1" ht="63.95" customHeight="1" x14ac:dyDescent="0.2">
      <c r="A183" s="295"/>
      <c r="B183" s="251"/>
      <c r="C183" s="226" t="s">
        <v>16</v>
      </c>
      <c r="D183" s="465" t="s">
        <v>276</v>
      </c>
      <c r="E183" s="465"/>
      <c r="F183" s="465"/>
      <c r="G183" s="465"/>
      <c r="H183" s="465"/>
      <c r="I183" s="465"/>
      <c r="J183" s="209"/>
    </row>
    <row r="184" spans="1:12" s="172" customFormat="1" ht="18.95" customHeight="1" x14ac:dyDescent="0.25">
      <c r="A184" s="295"/>
      <c r="B184" s="251"/>
      <c r="C184" s="235" t="s">
        <v>15</v>
      </c>
      <c r="D184" s="472" t="s">
        <v>277</v>
      </c>
      <c r="E184" s="472"/>
      <c r="F184" s="472"/>
      <c r="G184" s="472"/>
      <c r="H184" s="472"/>
      <c r="I184" s="472"/>
      <c r="J184" s="209"/>
    </row>
    <row r="185" spans="1:12" s="172" customFormat="1" ht="12.2" customHeight="1" x14ac:dyDescent="0.2">
      <c r="A185" s="358"/>
      <c r="B185" s="420"/>
      <c r="C185" s="420"/>
      <c r="D185" s="420"/>
      <c r="E185" s="420"/>
      <c r="F185" s="420"/>
      <c r="G185" s="420"/>
      <c r="H185" s="420"/>
      <c r="I185" s="420"/>
      <c r="J185" s="209"/>
    </row>
    <row r="186" spans="1:12" s="172" customFormat="1" ht="15.6" customHeight="1" x14ac:dyDescent="0.2">
      <c r="A186" s="295"/>
      <c r="B186" s="461"/>
      <c r="C186" s="461"/>
      <c r="D186" s="461"/>
      <c r="E186" s="461"/>
      <c r="F186" s="461"/>
      <c r="G186" s="461"/>
      <c r="H186" s="461"/>
      <c r="I186" s="461"/>
      <c r="J186" s="209"/>
      <c r="L186" s="374"/>
    </row>
    <row r="187" spans="1:12" s="172" customFormat="1" ht="66.599999999999994" customHeight="1" x14ac:dyDescent="0.2">
      <c r="A187" s="358" t="s">
        <v>274</v>
      </c>
      <c r="B187" s="572" t="s">
        <v>305</v>
      </c>
      <c r="C187" s="572"/>
      <c r="D187" s="572"/>
      <c r="E187" s="572"/>
      <c r="F187" s="572"/>
      <c r="G187" s="572"/>
      <c r="H187" s="572"/>
      <c r="I187" s="572"/>
      <c r="J187" s="209"/>
      <c r="L187" s="374"/>
    </row>
    <row r="188" spans="1:12" s="172" customFormat="1" ht="14.1" customHeight="1" x14ac:dyDescent="0.2">
      <c r="A188" s="295"/>
      <c r="B188" s="340"/>
      <c r="C188" s="340"/>
      <c r="D188" s="340"/>
      <c r="E188" s="340"/>
      <c r="F188" s="340"/>
      <c r="G188" s="340"/>
      <c r="H188" s="340"/>
      <c r="I188" s="340"/>
      <c r="J188" s="209"/>
    </row>
    <row r="189" spans="1:12" s="6" customFormat="1" ht="9.9499999999999993" customHeight="1" x14ac:dyDescent="0.2">
      <c r="A189" s="226"/>
      <c r="B189" s="241"/>
      <c r="C189" s="214"/>
      <c r="D189" s="214"/>
      <c r="E189" s="214"/>
      <c r="F189" s="214"/>
      <c r="G189" s="214"/>
      <c r="H189" s="214"/>
      <c r="I189" s="214"/>
      <c r="J189" s="209"/>
      <c r="K189" s="30"/>
    </row>
    <row r="190" spans="1:12" s="169" customFormat="1" ht="30.2" customHeight="1" x14ac:dyDescent="0.2">
      <c r="A190" s="386" t="s">
        <v>181</v>
      </c>
      <c r="B190" s="442" t="s">
        <v>2</v>
      </c>
      <c r="C190" s="442"/>
      <c r="D190" s="442"/>
      <c r="E190" s="443"/>
      <c r="F190" s="443"/>
      <c r="G190" s="443"/>
      <c r="H190" s="443"/>
      <c r="I190" s="443"/>
      <c r="J190" s="184"/>
      <c r="K190" s="24"/>
      <c r="L190" s="168"/>
    </row>
    <row r="191" spans="1:12" s="4" customFormat="1" ht="36.75" customHeight="1" x14ac:dyDescent="0.2">
      <c r="A191" s="226"/>
      <c r="B191" s="357" t="s">
        <v>197</v>
      </c>
      <c r="C191" s="601" t="s">
        <v>184</v>
      </c>
      <c r="D191" s="601"/>
      <c r="E191" s="601"/>
      <c r="F191" s="601"/>
      <c r="G191" s="601"/>
      <c r="H191" s="601"/>
      <c r="I191" s="601"/>
      <c r="J191" s="209"/>
      <c r="K191" s="23"/>
      <c r="L191" s="167"/>
    </row>
    <row r="192" spans="1:12" s="4" customFormat="1" ht="36" customHeight="1" x14ac:dyDescent="0.2">
      <c r="A192" s="226"/>
      <c r="B192" s="357" t="s">
        <v>197</v>
      </c>
      <c r="C192" s="601" t="s">
        <v>185</v>
      </c>
      <c r="D192" s="601"/>
      <c r="E192" s="601"/>
      <c r="F192" s="601"/>
      <c r="G192" s="601"/>
      <c r="H192" s="601"/>
      <c r="I192" s="601"/>
      <c r="J192" s="209"/>
      <c r="K192" s="23"/>
      <c r="L192" s="167"/>
    </row>
    <row r="193" spans="1:14" s="157" customFormat="1" ht="26.1" customHeight="1" x14ac:dyDescent="0.25">
      <c r="A193" s="355" t="s">
        <v>230</v>
      </c>
      <c r="B193" s="600" t="s">
        <v>136</v>
      </c>
      <c r="C193" s="600"/>
      <c r="D193" s="600"/>
      <c r="E193" s="600"/>
      <c r="F193" s="600"/>
      <c r="G193" s="600"/>
      <c r="H193" s="600"/>
      <c r="I193" s="600"/>
      <c r="J193" s="175"/>
      <c r="K193" s="24"/>
      <c r="L193" s="156"/>
    </row>
    <row r="194" spans="1:14" ht="36" customHeight="1" x14ac:dyDescent="0.2">
      <c r="A194" s="359"/>
      <c r="B194" s="547" t="s">
        <v>182</v>
      </c>
      <c r="C194" s="547"/>
      <c r="D194" s="334"/>
      <c r="E194" s="547" t="s">
        <v>183</v>
      </c>
      <c r="F194" s="547"/>
      <c r="G194" s="245"/>
      <c r="H194" s="602"/>
      <c r="I194" s="602"/>
      <c r="J194" s="175"/>
    </row>
    <row r="195" spans="1:14" ht="31.7" customHeight="1" x14ac:dyDescent="0.2">
      <c r="A195" s="301"/>
      <c r="B195" s="603"/>
      <c r="C195" s="604"/>
      <c r="D195" s="247" t="s">
        <v>3</v>
      </c>
      <c r="E195" s="605">
        <v>3500</v>
      </c>
      <c r="F195" s="606"/>
      <c r="G195" s="247" t="s">
        <v>4</v>
      </c>
      <c r="H195" s="549">
        <f>B195*E195</f>
        <v>0</v>
      </c>
      <c r="I195" s="550"/>
      <c r="J195" s="184"/>
    </row>
    <row r="196" spans="1:14" ht="9.9499999999999993" customHeight="1" x14ac:dyDescent="0.2">
      <c r="A196" s="359"/>
      <c r="B196" s="394"/>
      <c r="C196" s="249"/>
      <c r="D196" s="249"/>
      <c r="E196" s="249"/>
      <c r="F196" s="249"/>
      <c r="G196" s="249"/>
      <c r="H196" s="249"/>
      <c r="I196" s="249"/>
      <c r="J196" s="175"/>
    </row>
    <row r="197" spans="1:14" ht="20.25" customHeight="1" x14ac:dyDescent="0.25">
      <c r="A197" s="355" t="s">
        <v>231</v>
      </c>
      <c r="B197" s="600" t="s">
        <v>119</v>
      </c>
      <c r="C197" s="600"/>
      <c r="D197" s="600"/>
      <c r="E197" s="600"/>
      <c r="F197" s="600"/>
      <c r="G197" s="600"/>
      <c r="H197" s="600"/>
      <c r="I197" s="600"/>
      <c r="J197" s="175"/>
    </row>
    <row r="198" spans="1:14" ht="31.7" customHeight="1" x14ac:dyDescent="0.25">
      <c r="A198" s="355"/>
      <c r="B198" s="548" t="s">
        <v>198</v>
      </c>
      <c r="C198" s="548"/>
      <c r="D198" s="548"/>
      <c r="E198" s="548"/>
      <c r="F198" s="548"/>
      <c r="G198" s="548"/>
      <c r="H198" s="534" t="str">
        <f>IF(B195&gt;0,H195,"")</f>
        <v/>
      </c>
      <c r="I198" s="534"/>
      <c r="J198" s="175"/>
    </row>
    <row r="199" spans="1:14" ht="12.75" customHeight="1" x14ac:dyDescent="0.25">
      <c r="A199" s="173"/>
      <c r="B199" s="252"/>
      <c r="C199" s="249"/>
      <c r="D199" s="249"/>
      <c r="E199" s="249"/>
      <c r="F199" s="249"/>
      <c r="G199" s="249"/>
      <c r="H199" s="253"/>
      <c r="I199" s="253"/>
      <c r="J199" s="175"/>
    </row>
    <row r="200" spans="1:14" s="33" customFormat="1" ht="31.7" customHeight="1" x14ac:dyDescent="0.25">
      <c r="A200" s="173"/>
      <c r="B200" s="523" t="s">
        <v>56</v>
      </c>
      <c r="C200" s="523"/>
      <c r="D200" s="523"/>
      <c r="E200" s="523"/>
      <c r="F200" s="523"/>
      <c r="G200" s="328"/>
      <c r="H200" s="534" t="str">
        <f>IF(B195&gt;0,H198,"")</f>
        <v/>
      </c>
      <c r="I200" s="534"/>
      <c r="J200" s="175"/>
      <c r="K200" s="32"/>
      <c r="L200" s="32"/>
    </row>
    <row r="201" spans="1:14" ht="12.75" customHeight="1" x14ac:dyDescent="0.25">
      <c r="A201" s="173"/>
      <c r="B201" s="425"/>
      <c r="C201" s="424"/>
      <c r="D201" s="424"/>
      <c r="E201" s="424"/>
      <c r="F201" s="424"/>
      <c r="G201" s="250"/>
      <c r="H201" s="540"/>
      <c r="I201" s="540"/>
      <c r="J201" s="175"/>
    </row>
    <row r="202" spans="1:14" s="6" customFormat="1" ht="22.7" customHeight="1" x14ac:dyDescent="0.25">
      <c r="A202" s="360" t="s">
        <v>169</v>
      </c>
      <c r="B202" s="542" t="s">
        <v>127</v>
      </c>
      <c r="C202" s="542"/>
      <c r="D202" s="542"/>
      <c r="E202" s="542"/>
      <c r="F202" s="444"/>
      <c r="G202" s="444"/>
      <c r="H202" s="444"/>
      <c r="I202" s="444"/>
      <c r="J202" s="248"/>
      <c r="K202" s="30"/>
    </row>
    <row r="203" spans="1:14" ht="37.5" customHeight="1" x14ac:dyDescent="0.25">
      <c r="A203" s="370"/>
      <c r="B203" s="523" t="s">
        <v>306</v>
      </c>
      <c r="C203" s="523"/>
      <c r="D203" s="523"/>
      <c r="E203" s="523"/>
      <c r="F203" s="523"/>
      <c r="G203" s="523"/>
      <c r="H203" s="523"/>
      <c r="I203" s="523"/>
      <c r="J203" s="248"/>
    </row>
    <row r="204" spans="1:14" ht="13.7" customHeight="1" x14ac:dyDescent="0.25">
      <c r="A204" s="173"/>
      <c r="B204" s="174"/>
      <c r="C204" s="174"/>
      <c r="D204" s="224"/>
      <c r="E204" s="224"/>
      <c r="F204" s="224"/>
      <c r="G204" s="224"/>
      <c r="H204" s="225"/>
      <c r="I204" s="225"/>
      <c r="J204" s="175"/>
      <c r="K204" s="130"/>
      <c r="L204" s="1"/>
    </row>
    <row r="205" spans="1:14" ht="48.6" customHeight="1" x14ac:dyDescent="0.2">
      <c r="A205" s="226"/>
      <c r="B205" s="523" t="s">
        <v>158</v>
      </c>
      <c r="C205" s="523"/>
      <c r="D205" s="523"/>
      <c r="E205" s="523"/>
      <c r="F205" s="523"/>
      <c r="G205" s="314"/>
      <c r="H205" s="534">
        <f>SUM('Anlage 3 De-minimis-Erklärung'!H49,H195)</f>
        <v>0</v>
      </c>
      <c r="I205" s="534"/>
      <c r="J205" s="175"/>
      <c r="K205" s="130"/>
      <c r="L205" s="1"/>
      <c r="M205" s="321"/>
    </row>
    <row r="206" spans="1:14" ht="13.7" customHeight="1" x14ac:dyDescent="0.25">
      <c r="A206" s="173"/>
      <c r="B206" s="251"/>
      <c r="C206" s="251"/>
      <c r="D206" s="346"/>
      <c r="E206" s="346"/>
      <c r="F206" s="346"/>
      <c r="G206" s="224"/>
      <c r="H206" s="225"/>
      <c r="I206" s="225"/>
      <c r="J206" s="175"/>
      <c r="K206" s="130"/>
      <c r="L206" s="1"/>
    </row>
    <row r="207" spans="1:14" ht="48.6" customHeight="1" x14ac:dyDescent="0.2">
      <c r="A207" s="226"/>
      <c r="B207" s="523" t="s">
        <v>154</v>
      </c>
      <c r="C207" s="523"/>
      <c r="D207" s="523"/>
      <c r="E207" s="523"/>
      <c r="F207" s="523"/>
      <c r="G207" s="314"/>
      <c r="H207" s="534">
        <f>SUM('Anlage 3 De-minimis-Erklärung'!H48,Antrag!H195)</f>
        <v>0</v>
      </c>
      <c r="I207" s="534"/>
      <c r="J207" s="175"/>
      <c r="K207" s="130"/>
      <c r="L207" s="1"/>
      <c r="M207" s="321"/>
      <c r="N207" s="321"/>
    </row>
    <row r="208" spans="1:14" ht="13.7" customHeight="1" x14ac:dyDescent="0.2">
      <c r="A208" s="318"/>
      <c r="B208" s="174"/>
      <c r="C208" s="174"/>
      <c r="D208" s="224"/>
      <c r="E208" s="224"/>
      <c r="F208" s="224"/>
      <c r="G208" s="224"/>
      <c r="H208" s="225"/>
      <c r="I208" s="225"/>
      <c r="J208" s="175"/>
      <c r="K208" s="130"/>
      <c r="L208" s="1"/>
    </row>
    <row r="209" spans="1:15" ht="33.6" customHeight="1" x14ac:dyDescent="0.2">
      <c r="A209" s="318"/>
      <c r="B209" s="535" t="str">
        <f>IF(AND('Anlage 3 De-minimis-Erklärung'!H49&gt;0,'Anlage 3 De-minimis-Erklärung'!N13=FALSE,'Anlage 3 De-minimis-Erklärung'!O13=FALSE),"Bitte geben Sie in der Anlage 'De-minimis-Erklärung' an, ob Ihr Unternehmen im Bereich des gewerblichen Straßengüterverkehrs tätig ist.","")</f>
        <v/>
      </c>
      <c r="C209" s="535"/>
      <c r="D209" s="535"/>
      <c r="E209" s="535"/>
      <c r="F209" s="535"/>
      <c r="G209" s="535"/>
      <c r="H209" s="535"/>
      <c r="I209" s="535"/>
      <c r="J209" s="175"/>
      <c r="K209" s="316" t="s">
        <v>155</v>
      </c>
      <c r="L209" s="1"/>
    </row>
    <row r="210" spans="1:15" ht="48.2" customHeight="1" x14ac:dyDescent="0.2">
      <c r="A210" s="318"/>
      <c r="B210" s="541" t="str">
        <f>IF(AND(H205&gt;500000, IF('Anlage 3 De-minimis-Erklärung'!N13=TRUE,H207&lt;=100000,H207&lt;=200000)),"Laut Ihren Angaben in der Anlage 'De-minimis-Erklärung' liegt die Gesamtsumme der De-minimis-Beihilfen Ihres Unternehmens zuzüglich des beantragten Zuschusses über dem Schwellenwert von 500.000 EUR.",IF('Anlage 3 De-minimis-Erklärung'!N13=TRUE,IF(H207&lt;=100000,"","Laut Anlage 'De-minimis-Erklärung' ist Ihr Unternehmen im gewerblichen Straßengüterverkehr tätig und liegt mit seinen De-minimis-Beihilfen zuzüglich des beantragten Zuschusses über dem Schwellenwert von 100.000 EUR."),IF('Anlage 3 De-minimis-Erklärung'!O13=TRUE,IF(H207&lt;=200000,"","Laut Ihren Angaben in der Anlage 'De-minimis-Erklärung' liegen Ihre De-minimis-Beihilfen zuzüglich des beantragten Zuschusses über dem Schwellenwert von 200.000 EUR."),"")))</f>
        <v/>
      </c>
      <c r="C210" s="541"/>
      <c r="D210" s="541"/>
      <c r="E210" s="541"/>
      <c r="F210" s="541"/>
      <c r="G210" s="541"/>
      <c r="H210" s="541"/>
      <c r="I210" s="541"/>
      <c r="J210" s="175"/>
      <c r="K210" s="316" t="s">
        <v>156</v>
      </c>
      <c r="L210" s="1"/>
    </row>
    <row r="211" spans="1:15" ht="12.6" customHeight="1" x14ac:dyDescent="0.2">
      <c r="A211" s="318"/>
      <c r="B211" s="439"/>
      <c r="C211" s="439"/>
      <c r="D211" s="439"/>
      <c r="E211" s="439"/>
      <c r="F211" s="439"/>
      <c r="G211" s="439"/>
      <c r="H211" s="439"/>
      <c r="I211" s="439"/>
      <c r="J211" s="175"/>
      <c r="K211" s="316"/>
      <c r="L211" s="1"/>
    </row>
    <row r="212" spans="1:15" ht="42.75" customHeight="1" x14ac:dyDescent="0.2">
      <c r="A212" s="318"/>
      <c r="B212" s="439" t="str">
        <f>IF(AND(H205&gt;500000,IF('Anlage 3 De-minimis-Erklärung'!N13=TRUE,H207&lt;=100000,H207&lt;=200000)),"Überschreitung des Schwellenwerts von 500.000 EUR um",IF('Anlage 3 De-minimis-Erklärung'!N13=TRUE,IF(H207&lt;=100000,"","Überschreitung des Schwellenwerts von 100.000 EUR um"),IF('Anlage 3 De-minimis-Erklärung'!O13=TRUE,IF(H207&lt;=200000,"","Überschreitung des Schwellenwerts von 200.000 EUR um"),"")))</f>
        <v/>
      </c>
      <c r="C212" s="439"/>
      <c r="D212" s="439"/>
      <c r="E212" s="439"/>
      <c r="F212" s="439"/>
      <c r="G212" s="322"/>
      <c r="H212" s="534" t="str">
        <f>IF(AND(H205&gt;500000,IF('Anlage 3 De-minimis-Erklärung'!N13=TRUE,H207&lt;=100000,H207&lt;=200000)),H205-500000,IF('Anlage 3 De-minimis-Erklärung'!N13=TRUE,IF(H207&lt;=100000,"",H207-100000),IF('Anlage 3 De-minimis-Erklärung'!O13=TRUE,IF(H207&lt;=200000,"",H207-200000),"")))</f>
        <v/>
      </c>
      <c r="I212" s="534"/>
      <c r="J212" s="175"/>
      <c r="K212" s="316" t="s">
        <v>159</v>
      </c>
      <c r="L212" s="1"/>
    </row>
    <row r="213" spans="1:15" ht="12.6" customHeight="1" x14ac:dyDescent="0.2">
      <c r="A213" s="318"/>
      <c r="B213" s="322"/>
      <c r="C213" s="322"/>
      <c r="D213" s="322"/>
      <c r="E213" s="322"/>
      <c r="F213" s="322"/>
      <c r="G213" s="322"/>
      <c r="H213" s="322"/>
      <c r="I213" s="322"/>
      <c r="J213" s="175"/>
      <c r="K213" s="316"/>
      <c r="L213" s="1"/>
    </row>
    <row r="214" spans="1:15" ht="42.75" customHeight="1" x14ac:dyDescent="0.2">
      <c r="A214" s="318"/>
      <c r="B214" s="439" t="str">
        <f>IF(H214="","",IF(OR(H214="-",H214=0),"Die Schwellenwerte können nicht eingehalten werden. Eine Antragstellung ist nicht zulässig.","Um den Schwellenwert einzuhalten, reduzieren Sie die beantragte Anzahl der Ausbildungsverträge bitte auf"))</f>
        <v/>
      </c>
      <c r="C214" s="439"/>
      <c r="D214" s="439"/>
      <c r="E214" s="439"/>
      <c r="F214" s="439"/>
      <c r="G214" s="319"/>
      <c r="H214" s="578" t="str">
        <f>IF(L214="","",IF(OR(L214="-",L214&lt;1),"-",ROUNDDOWN(L214,0)))</f>
        <v/>
      </c>
      <c r="I214" s="578"/>
      <c r="J214" s="175"/>
      <c r="K214" s="316"/>
      <c r="L214" s="324" t="str">
        <f>IF('Anlage 3 De-minimis-Erklärung'!N13=TRUE,IF(H207&lt;=100000,IF(H205&gt;500000,IF((B195-(H205-500000)/3500)&lt;=0,"-",B195-(H205-500000)/3500),""),IF((B195-(H207-100000)/3500)&lt;=0,"-",B195-(H207-100000)/3500)), IF('Anlage 3 De-minimis-Erklärung'!O13=TRUE,IF(H207&lt;=200000,IF(H205&gt;500000,IF((B195-(H205-500000)/3500)&lt;=0,"-",B195-(H205-500000)/3500),""),IF((B195-(H207-200000)/3500)&lt;=0,"-",B195-(H207-200000)/3500)),""))</f>
        <v/>
      </c>
      <c r="M214" s="316" t="s">
        <v>157</v>
      </c>
      <c r="O214" s="316"/>
    </row>
    <row r="215" spans="1:15" ht="13.7" customHeight="1" x14ac:dyDescent="0.2">
      <c r="A215" s="318"/>
      <c r="B215" s="174"/>
      <c r="C215" s="174"/>
      <c r="D215" s="224"/>
      <c r="E215" s="224"/>
      <c r="F215" s="224"/>
      <c r="G215" s="224"/>
      <c r="H215" s="225"/>
      <c r="I215" s="225"/>
      <c r="J215" s="175"/>
      <c r="K215" s="130"/>
      <c r="L215" s="1"/>
    </row>
    <row r="216" spans="1:15" ht="13.7" customHeight="1" x14ac:dyDescent="0.2">
      <c r="A216" s="318"/>
      <c r="B216" s="174"/>
      <c r="C216" s="174"/>
      <c r="D216" s="224"/>
      <c r="E216" s="224"/>
      <c r="F216" s="224"/>
      <c r="G216" s="224"/>
      <c r="H216" s="225"/>
      <c r="I216" s="225"/>
      <c r="J216" s="175"/>
      <c r="K216" s="130"/>
      <c r="L216" s="1"/>
    </row>
    <row r="217" spans="1:15" ht="15.6" customHeight="1" x14ac:dyDescent="0.2">
      <c r="A217" s="383" t="s">
        <v>199</v>
      </c>
      <c r="B217" s="445" t="s">
        <v>218</v>
      </c>
      <c r="C217" s="445"/>
      <c r="D217" s="446"/>
      <c r="E217" s="446"/>
      <c r="F217" s="446"/>
      <c r="G217" s="446"/>
      <c r="H217" s="446"/>
      <c r="I217" s="446"/>
      <c r="J217" s="175"/>
      <c r="K217" s="130"/>
      <c r="L217" s="1"/>
    </row>
    <row r="218" spans="1:15" ht="192.75" customHeight="1" x14ac:dyDescent="0.2">
      <c r="A218" s="383"/>
      <c r="B218" s="490" t="s">
        <v>302</v>
      </c>
      <c r="C218" s="490"/>
      <c r="D218" s="490"/>
      <c r="E218" s="490"/>
      <c r="F218" s="490"/>
      <c r="G218" s="490"/>
      <c r="H218" s="490"/>
      <c r="I218" s="490"/>
      <c r="J218" s="175"/>
      <c r="K218" s="130"/>
      <c r="L218" s="1"/>
    </row>
    <row r="219" spans="1:15" ht="13.7" customHeight="1" x14ac:dyDescent="0.2">
      <c r="A219" s="318"/>
      <c r="B219" s="251"/>
      <c r="C219" s="174"/>
      <c r="D219" s="224"/>
      <c r="E219" s="224"/>
      <c r="F219" s="224"/>
      <c r="G219" s="224"/>
      <c r="H219" s="225"/>
      <c r="I219" s="225"/>
      <c r="J219" s="175"/>
      <c r="K219" s="130"/>
      <c r="L219" s="1"/>
    </row>
    <row r="220" spans="1:15" s="169" customFormat="1" ht="22.7" customHeight="1" x14ac:dyDescent="0.2">
      <c r="A220" s="226" t="s">
        <v>186</v>
      </c>
      <c r="B220" s="538" t="s">
        <v>217</v>
      </c>
      <c r="C220" s="538"/>
      <c r="D220" s="538"/>
      <c r="E220" s="539"/>
      <c r="F220" s="539"/>
      <c r="G220" s="539"/>
      <c r="H220" s="539"/>
      <c r="I220" s="539"/>
      <c r="J220" s="184"/>
      <c r="K220" s="304"/>
    </row>
    <row r="221" spans="1:15" ht="146.44999999999999" customHeight="1" x14ac:dyDescent="0.25">
      <c r="A221" s="235"/>
      <c r="B221" s="448" t="s">
        <v>303</v>
      </c>
      <c r="C221" s="448"/>
      <c r="D221" s="448"/>
      <c r="E221" s="448"/>
      <c r="F221" s="448"/>
      <c r="G221" s="448"/>
      <c r="H221" s="448"/>
      <c r="I221" s="448"/>
      <c r="J221" s="175"/>
      <c r="K221" s="130"/>
      <c r="L221" s="1"/>
    </row>
    <row r="222" spans="1:15" ht="13.7" customHeight="1" x14ac:dyDescent="0.2">
      <c r="A222" s="318"/>
      <c r="B222" s="251"/>
      <c r="C222" s="251"/>
      <c r="D222" s="346"/>
      <c r="E222" s="346"/>
      <c r="F222" s="346"/>
      <c r="G222" s="346"/>
      <c r="H222" s="414"/>
      <c r="I222" s="414"/>
      <c r="J222" s="175"/>
      <c r="K222" s="130"/>
      <c r="L222" s="1"/>
    </row>
    <row r="223" spans="1:15" ht="20.100000000000001" customHeight="1" x14ac:dyDescent="0.2">
      <c r="A223" s="318"/>
      <c r="B223" s="490" t="s">
        <v>273</v>
      </c>
      <c r="C223" s="490"/>
      <c r="D223" s="490"/>
      <c r="E223" s="490"/>
      <c r="F223" s="490"/>
      <c r="G223" s="490"/>
      <c r="H223" s="490"/>
      <c r="I223" s="490"/>
      <c r="J223" s="175"/>
      <c r="K223" s="130"/>
      <c r="L223" s="1"/>
    </row>
    <row r="224" spans="1:15" ht="13.7" customHeight="1" x14ac:dyDescent="0.2">
      <c r="A224" s="318"/>
      <c r="B224" s="251"/>
      <c r="C224" s="251"/>
      <c r="D224" s="346"/>
      <c r="E224" s="346"/>
      <c r="F224" s="346"/>
      <c r="G224" s="346"/>
      <c r="H224" s="414"/>
      <c r="I224" s="414"/>
      <c r="J224" s="175"/>
      <c r="K224" s="130"/>
      <c r="L224" s="1"/>
    </row>
    <row r="225" spans="1:12" ht="20.45" customHeight="1" x14ac:dyDescent="0.2">
      <c r="A225" s="318"/>
      <c r="B225" s="222"/>
      <c r="C225" s="226" t="s">
        <v>16</v>
      </c>
      <c r="D225" s="409" t="s">
        <v>1</v>
      </c>
      <c r="E225" s="409"/>
      <c r="F225" s="409"/>
      <c r="G225" s="409"/>
      <c r="H225" s="409"/>
      <c r="I225" s="414"/>
      <c r="J225" s="175"/>
      <c r="K225" s="130"/>
      <c r="L225" s="1"/>
    </row>
    <row r="226" spans="1:12" ht="13.7" customHeight="1" x14ac:dyDescent="0.2">
      <c r="A226" s="318"/>
      <c r="B226" s="222"/>
      <c r="C226" s="202"/>
      <c r="D226" s="410"/>
      <c r="E226" s="410"/>
      <c r="F226" s="410"/>
      <c r="G226" s="410"/>
      <c r="H226" s="410"/>
      <c r="I226" s="414"/>
      <c r="J226" s="175"/>
      <c r="K226" s="130"/>
      <c r="L226" s="1"/>
    </row>
    <row r="227" spans="1:12" ht="23.65" customHeight="1" x14ac:dyDescent="0.25">
      <c r="A227" s="318"/>
      <c r="B227" s="222"/>
      <c r="C227" s="235" t="s">
        <v>15</v>
      </c>
      <c r="D227" s="409" t="s">
        <v>165</v>
      </c>
      <c r="E227" s="409"/>
      <c r="F227" s="409"/>
      <c r="G227" s="409"/>
      <c r="H227" s="409"/>
      <c r="I227" s="414"/>
      <c r="J227" s="175"/>
      <c r="K227" s="130"/>
      <c r="L227" s="1"/>
    </row>
    <row r="228" spans="1:12" ht="13.7" customHeight="1" x14ac:dyDescent="0.25">
      <c r="A228" s="361"/>
      <c r="B228" s="536"/>
      <c r="C228" s="536"/>
      <c r="D228" s="536"/>
      <c r="E228" s="536"/>
      <c r="F228" s="536"/>
      <c r="G228" s="536"/>
      <c r="H228" s="536"/>
      <c r="I228" s="536"/>
      <c r="J228" s="175"/>
      <c r="K228" s="130"/>
      <c r="L228" s="1"/>
    </row>
    <row r="229" spans="1:12" ht="9.9499999999999993" customHeight="1" x14ac:dyDescent="0.25">
      <c r="A229" s="190"/>
      <c r="B229" s="187"/>
      <c r="C229" s="187"/>
      <c r="D229" s="187"/>
      <c r="E229" s="187"/>
      <c r="F229" s="187"/>
      <c r="G229" s="187"/>
      <c r="H229" s="187"/>
      <c r="I229" s="187"/>
      <c r="J229" s="248"/>
    </row>
    <row r="230" spans="1:12" s="310" customFormat="1" ht="22.7" customHeight="1" x14ac:dyDescent="0.25">
      <c r="A230" s="361" t="s">
        <v>187</v>
      </c>
      <c r="B230" s="536" t="s">
        <v>27</v>
      </c>
      <c r="C230" s="536"/>
      <c r="D230" s="536"/>
      <c r="E230" s="536"/>
      <c r="F230" s="536"/>
      <c r="G230" s="537"/>
      <c r="H230" s="537"/>
      <c r="I230" s="537"/>
      <c r="J230" s="308"/>
      <c r="K230" s="309"/>
      <c r="L230" s="309"/>
    </row>
    <row r="231" spans="1:12" s="135" customFormat="1" ht="97.5" customHeight="1" x14ac:dyDescent="0.2">
      <c r="A231" s="226"/>
      <c r="B231" s="523" t="s">
        <v>0</v>
      </c>
      <c r="C231" s="579"/>
      <c r="D231" s="579"/>
      <c r="E231" s="579"/>
      <c r="F231" s="579"/>
      <c r="G231" s="579"/>
      <c r="H231" s="579"/>
      <c r="I231" s="579"/>
      <c r="J231" s="254"/>
      <c r="K231" s="134"/>
      <c r="L231" s="134"/>
    </row>
    <row r="232" spans="1:12" s="135" customFormat="1" ht="65.099999999999994" customHeight="1" x14ac:dyDescent="0.2">
      <c r="A232" s="226"/>
      <c r="B232" s="357" t="s">
        <v>197</v>
      </c>
      <c r="C232" s="478" t="s">
        <v>307</v>
      </c>
      <c r="D232" s="478"/>
      <c r="E232" s="478"/>
      <c r="F232" s="478"/>
      <c r="G232" s="478"/>
      <c r="H232" s="478"/>
      <c r="I232" s="478"/>
      <c r="J232" s="254"/>
      <c r="K232" s="134"/>
      <c r="L232" s="134"/>
    </row>
    <row r="233" spans="1:12" s="135" customFormat="1" ht="39.200000000000003" customHeight="1" x14ac:dyDescent="0.2">
      <c r="A233" s="226"/>
      <c r="B233" s="357" t="s">
        <v>197</v>
      </c>
      <c r="C233" s="448" t="s">
        <v>271</v>
      </c>
      <c r="D233" s="448"/>
      <c r="E233" s="448"/>
      <c r="F233" s="448"/>
      <c r="G233" s="448"/>
      <c r="H233" s="448"/>
      <c r="I233" s="448"/>
      <c r="J233" s="254"/>
      <c r="K233" s="134"/>
      <c r="L233" s="134"/>
    </row>
    <row r="234" spans="1:12" s="135" customFormat="1" ht="39.75" customHeight="1" x14ac:dyDescent="0.2">
      <c r="A234" s="226"/>
      <c r="B234" s="357" t="s">
        <v>197</v>
      </c>
      <c r="C234" s="448" t="s">
        <v>309</v>
      </c>
      <c r="D234" s="448"/>
      <c r="E234" s="448"/>
      <c r="F234" s="448"/>
      <c r="G234" s="448"/>
      <c r="H234" s="448"/>
      <c r="I234" s="448"/>
      <c r="J234" s="254"/>
      <c r="K234" s="134"/>
      <c r="L234" s="134"/>
    </row>
    <row r="235" spans="1:12" s="131" customFormat="1" ht="133.5" customHeight="1" x14ac:dyDescent="0.2">
      <c r="A235" s="226"/>
      <c r="B235" s="448" t="s">
        <v>121</v>
      </c>
      <c r="C235" s="448"/>
      <c r="D235" s="448"/>
      <c r="E235" s="448"/>
      <c r="F235" s="448"/>
      <c r="G235" s="448"/>
      <c r="H235" s="448"/>
      <c r="I235" s="448"/>
      <c r="J235" s="254"/>
      <c r="K235" s="136"/>
      <c r="L235" s="137"/>
    </row>
    <row r="236" spans="1:12" ht="9.9499999999999993" customHeight="1" x14ac:dyDescent="0.25">
      <c r="A236" s="190"/>
      <c r="B236" s="376"/>
      <c r="C236" s="376"/>
      <c r="D236" s="376"/>
      <c r="E236" s="376"/>
      <c r="F236" s="376"/>
      <c r="G236" s="376"/>
      <c r="H236" s="376"/>
      <c r="I236" s="376"/>
      <c r="J236" s="248"/>
    </row>
    <row r="237" spans="1:12" s="31" customFormat="1" ht="20.100000000000001" customHeight="1" x14ac:dyDescent="0.2">
      <c r="A237" s="383"/>
      <c r="B237" s="445"/>
      <c r="C237" s="445"/>
      <c r="D237" s="445"/>
      <c r="E237" s="445"/>
      <c r="F237" s="445"/>
      <c r="G237" s="445"/>
      <c r="H237" s="445"/>
      <c r="I237" s="445"/>
      <c r="J237" s="189"/>
      <c r="K237" s="22"/>
      <c r="L237" s="8"/>
    </row>
    <row r="238" spans="1:12" s="31" customFormat="1" ht="13.15" customHeight="1" x14ac:dyDescent="0.2">
      <c r="A238" s="383"/>
      <c r="B238" s="561"/>
      <c r="C238" s="561"/>
      <c r="D238" s="561"/>
      <c r="E238" s="561"/>
      <c r="F238" s="561"/>
      <c r="G238" s="561"/>
      <c r="H238" s="561"/>
      <c r="I238" s="561"/>
      <c r="J238" s="189"/>
      <c r="K238" s="371"/>
      <c r="L238" s="372"/>
    </row>
    <row r="239" spans="1:12" s="169" customFormat="1" ht="9" customHeight="1" x14ac:dyDescent="0.2">
      <c r="A239" s="271"/>
      <c r="B239" s="223"/>
      <c r="C239" s="222"/>
      <c r="D239" s="348"/>
      <c r="E239" s="348"/>
      <c r="F239" s="348"/>
      <c r="G239" s="348"/>
      <c r="H239" s="348"/>
      <c r="I239" s="348"/>
      <c r="J239" s="227"/>
      <c r="K239" s="24"/>
      <c r="L239" s="168"/>
    </row>
    <row r="240" spans="1:12" s="310" customFormat="1" ht="25.15" customHeight="1" x14ac:dyDescent="0.25">
      <c r="A240" s="384" t="s">
        <v>254</v>
      </c>
      <c r="B240" s="235" t="s">
        <v>103</v>
      </c>
      <c r="C240" s="228"/>
      <c r="D240" s="228"/>
      <c r="E240" s="228"/>
      <c r="F240" s="228"/>
      <c r="G240" s="531"/>
      <c r="H240" s="531"/>
      <c r="I240" s="531"/>
      <c r="J240" s="308"/>
      <c r="K240" s="309"/>
      <c r="L240" s="166"/>
    </row>
    <row r="241" spans="1:12" s="135" customFormat="1" ht="12.2" customHeight="1" x14ac:dyDescent="0.25">
      <c r="A241" s="173"/>
      <c r="B241" s="173"/>
      <c r="C241" s="251"/>
      <c r="D241" s="251"/>
      <c r="E241" s="251"/>
      <c r="F241" s="251"/>
      <c r="G241" s="251"/>
      <c r="H241" s="251"/>
      <c r="I241" s="251"/>
      <c r="J241" s="255"/>
      <c r="K241" s="34"/>
    </row>
    <row r="242" spans="1:12" s="138" customFormat="1" ht="31.35" customHeight="1" x14ac:dyDescent="0.2">
      <c r="A242" s="246" t="s">
        <v>25</v>
      </c>
      <c r="B242" s="519" t="s">
        <v>267</v>
      </c>
      <c r="C242" s="530"/>
      <c r="D242" s="530"/>
      <c r="E242" s="530"/>
      <c r="F242" s="530"/>
      <c r="G242" s="530"/>
      <c r="H242" s="530"/>
      <c r="I242" s="530"/>
      <c r="J242" s="246"/>
    </row>
    <row r="243" spans="1:12" s="138" customFormat="1" ht="12.6" customHeight="1" x14ac:dyDescent="0.2">
      <c r="A243" s="246"/>
      <c r="B243" s="257"/>
      <c r="C243" s="257"/>
      <c r="D243" s="257"/>
      <c r="E243" s="257"/>
      <c r="F243" s="257"/>
      <c r="G243" s="257"/>
      <c r="H243" s="257"/>
      <c r="I243" s="257"/>
      <c r="J243" s="246"/>
    </row>
    <row r="244" spans="1:12" s="162" customFormat="1" ht="33.75" customHeight="1" x14ac:dyDescent="0.2">
      <c r="A244" s="258" t="s">
        <v>25</v>
      </c>
      <c r="B244" s="448" t="s">
        <v>308</v>
      </c>
      <c r="C244" s="448"/>
      <c r="D244" s="448"/>
      <c r="E244" s="448"/>
      <c r="F244" s="448"/>
      <c r="G244" s="448"/>
      <c r="H244" s="448"/>
      <c r="I244" s="448"/>
      <c r="J244" s="246"/>
      <c r="K244" s="138"/>
      <c r="L244" s="138"/>
    </row>
    <row r="245" spans="1:12" s="162" customFormat="1" ht="20.25" customHeight="1" x14ac:dyDescent="0.2">
      <c r="A245" s="258"/>
      <c r="B245" s="580" t="s">
        <v>143</v>
      </c>
      <c r="C245" s="580"/>
      <c r="D245" s="580"/>
      <c r="E245" s="580"/>
      <c r="F245" s="580"/>
      <c r="G245" s="580"/>
      <c r="H245" s="580"/>
      <c r="I245" s="580"/>
      <c r="J245" s="246"/>
      <c r="K245" s="138"/>
      <c r="L245" s="138"/>
    </row>
    <row r="246" spans="1:12" s="164" customFormat="1" ht="20.25" customHeight="1" x14ac:dyDescent="0.2">
      <c r="A246" s="244"/>
      <c r="B246" s="523" t="s">
        <v>315</v>
      </c>
      <c r="C246" s="523"/>
      <c r="D246" s="523"/>
      <c r="E246" s="523"/>
      <c r="F246" s="523"/>
      <c r="G246" s="523"/>
      <c r="H246" s="523"/>
      <c r="I246" s="523"/>
      <c r="J246" s="231"/>
      <c r="K246" s="163"/>
      <c r="L246" s="163"/>
    </row>
    <row r="247" spans="1:12" s="162" customFormat="1" ht="25.15" customHeight="1" x14ac:dyDescent="0.2">
      <c r="A247" s="258"/>
      <c r="B247" s="559"/>
      <c r="C247" s="560"/>
      <c r="D247" s="560"/>
      <c r="E247" s="560"/>
      <c r="F247" s="560"/>
      <c r="G247" s="560"/>
      <c r="H247" s="560"/>
      <c r="I247" s="256"/>
      <c r="J247" s="246"/>
      <c r="K247" s="138"/>
      <c r="L247" s="138"/>
    </row>
    <row r="248" spans="1:12" s="162" customFormat="1" ht="20.25" customHeight="1" x14ac:dyDescent="0.2">
      <c r="A248" s="258"/>
      <c r="B248" s="556" t="s">
        <v>316</v>
      </c>
      <c r="C248" s="557"/>
      <c r="D248" s="557"/>
      <c r="E248" s="557"/>
      <c r="F248" s="557"/>
      <c r="G248" s="557"/>
      <c r="H248" s="557"/>
      <c r="I248" s="256"/>
      <c r="J248" s="246"/>
      <c r="K248" s="138"/>
      <c r="L248" s="138"/>
    </row>
    <row r="249" spans="1:12" s="162" customFormat="1" ht="20.25" customHeight="1" x14ac:dyDescent="0.2">
      <c r="A249" s="326"/>
      <c r="B249" s="558"/>
      <c r="C249" s="558"/>
      <c r="D249" s="558"/>
      <c r="E249" s="558"/>
      <c r="F249" s="558"/>
      <c r="G249" s="558"/>
      <c r="H249" s="558"/>
      <c r="I249" s="558"/>
      <c r="J249" s="246"/>
      <c r="K249" s="138"/>
      <c r="L249" s="138"/>
    </row>
    <row r="250" spans="1:12" s="31" customFormat="1" ht="7.15" customHeight="1" x14ac:dyDescent="0.2">
      <c r="A250" s="226"/>
      <c r="B250" s="256"/>
      <c r="C250" s="256"/>
      <c r="D250" s="256"/>
      <c r="E250" s="256"/>
      <c r="F250" s="256"/>
      <c r="G250" s="256"/>
      <c r="H250" s="259"/>
      <c r="I250" s="259"/>
      <c r="J250" s="251"/>
    </row>
    <row r="251" spans="1:12" s="4" customFormat="1" ht="7.15" customHeight="1" x14ac:dyDescent="0.2">
      <c r="A251" s="226"/>
      <c r="B251" s="265"/>
      <c r="C251" s="265"/>
      <c r="D251" s="265"/>
      <c r="E251" s="265"/>
      <c r="F251" s="265"/>
      <c r="G251" s="265"/>
      <c r="H251" s="265"/>
      <c r="I251" s="265"/>
      <c r="J251" s="209"/>
      <c r="K251" s="23"/>
      <c r="L251" s="9"/>
    </row>
    <row r="252" spans="1:12" s="300" customFormat="1" ht="21.2" customHeight="1" x14ac:dyDescent="0.2">
      <c r="A252" s="298"/>
      <c r="B252" s="528" t="s">
        <v>117</v>
      </c>
      <c r="C252" s="529"/>
      <c r="D252" s="529"/>
      <c r="E252" s="529"/>
      <c r="F252" s="529"/>
      <c r="G252" s="529"/>
      <c r="H252" s="529"/>
      <c r="I252" s="529"/>
      <c r="J252" s="299"/>
    </row>
    <row r="253" spans="1:12" s="126" customFormat="1" ht="162" customHeight="1" x14ac:dyDescent="0.2">
      <c r="A253" s="267" t="s">
        <v>25</v>
      </c>
      <c r="B253" s="490" t="s">
        <v>288</v>
      </c>
      <c r="C253" s="490"/>
      <c r="D253" s="490"/>
      <c r="E253" s="490"/>
      <c r="F253" s="490"/>
      <c r="G253" s="490"/>
      <c r="H253" s="490"/>
      <c r="I253" s="490"/>
      <c r="J253" s="268"/>
      <c r="K253" s="143"/>
    </row>
    <row r="254" spans="1:12" s="124" customFormat="1" ht="4.5" customHeight="1" x14ac:dyDescent="0.2">
      <c r="A254" s="266"/>
      <c r="B254" s="347"/>
      <c r="C254" s="347"/>
      <c r="D254" s="347"/>
      <c r="E254" s="347"/>
      <c r="F254" s="347"/>
      <c r="G254" s="347"/>
      <c r="H254" s="347"/>
      <c r="I254" s="347"/>
      <c r="J254" s="266"/>
    </row>
    <row r="255" spans="1:12" s="302" customFormat="1" ht="21.2" customHeight="1" x14ac:dyDescent="0.2">
      <c r="A255" s="271"/>
      <c r="B255" s="528" t="s">
        <v>111</v>
      </c>
      <c r="C255" s="529"/>
      <c r="D255" s="529"/>
      <c r="E255" s="529"/>
      <c r="F255" s="529"/>
      <c r="G255" s="529"/>
      <c r="H255" s="529"/>
      <c r="I255" s="529"/>
      <c r="J255" s="301"/>
    </row>
    <row r="256" spans="1:12" s="171" customFormat="1" ht="64.5" customHeight="1" x14ac:dyDescent="0.2">
      <c r="A256" s="267" t="s">
        <v>25</v>
      </c>
      <c r="B256" s="448" t="s">
        <v>257</v>
      </c>
      <c r="C256" s="448"/>
      <c r="D256" s="448"/>
      <c r="E256" s="448"/>
      <c r="F256" s="448"/>
      <c r="G256" s="448"/>
      <c r="H256" s="448"/>
      <c r="I256" s="448"/>
      <c r="J256" s="269"/>
      <c r="K256" s="170"/>
    </row>
    <row r="257" spans="1:12" s="171" customFormat="1" ht="4.5" customHeight="1" x14ac:dyDescent="0.2">
      <c r="A257" s="267"/>
      <c r="B257" s="335"/>
      <c r="C257" s="335"/>
      <c r="D257" s="335"/>
      <c r="E257" s="335"/>
      <c r="F257" s="335"/>
      <c r="G257" s="335"/>
      <c r="H257" s="335"/>
      <c r="I257" s="335"/>
      <c r="J257" s="269"/>
      <c r="K257" s="170"/>
    </row>
    <row r="258" spans="1:12" s="126" customFormat="1" ht="48.6" customHeight="1" x14ac:dyDescent="0.2">
      <c r="A258" s="267" t="s">
        <v>25</v>
      </c>
      <c r="B258" s="478" t="s">
        <v>272</v>
      </c>
      <c r="C258" s="478"/>
      <c r="D258" s="478"/>
      <c r="E258" s="478"/>
      <c r="F258" s="478"/>
      <c r="G258" s="478"/>
      <c r="H258" s="478"/>
      <c r="I258" s="478"/>
      <c r="J258" s="268"/>
      <c r="K258" s="143"/>
    </row>
    <row r="259" spans="1:12" s="124" customFormat="1" ht="4.5" customHeight="1" x14ac:dyDescent="0.2">
      <c r="A259" s="266"/>
      <c r="B259" s="261"/>
      <c r="C259" s="261"/>
      <c r="D259" s="261"/>
      <c r="E259" s="261"/>
      <c r="F259" s="261"/>
      <c r="G259" s="261"/>
      <c r="H259" s="261"/>
      <c r="I259" s="261"/>
      <c r="J259" s="266"/>
    </row>
    <row r="260" spans="1:12" s="302" customFormat="1" ht="21.2" customHeight="1" x14ac:dyDescent="0.2">
      <c r="A260" s="271"/>
      <c r="B260" s="528" t="s">
        <v>109</v>
      </c>
      <c r="C260" s="529"/>
      <c r="D260" s="529"/>
      <c r="E260" s="529"/>
      <c r="F260" s="529"/>
      <c r="G260" s="529"/>
      <c r="H260" s="529"/>
      <c r="I260" s="529"/>
      <c r="J260" s="301"/>
    </row>
    <row r="261" spans="1:12" s="126" customFormat="1" ht="77.45" customHeight="1" x14ac:dyDescent="0.2">
      <c r="A261" s="267" t="s">
        <v>25</v>
      </c>
      <c r="B261" s="448" t="s">
        <v>266</v>
      </c>
      <c r="C261" s="448"/>
      <c r="D261" s="448"/>
      <c r="E261" s="448"/>
      <c r="F261" s="448"/>
      <c r="G261" s="448"/>
      <c r="H261" s="448"/>
      <c r="I261" s="448"/>
      <c r="J261" s="268"/>
      <c r="K261" s="143"/>
    </row>
    <row r="262" spans="1:12" s="124" customFormat="1" ht="4.5" customHeight="1" x14ac:dyDescent="0.2">
      <c r="A262" s="266"/>
      <c r="B262" s="261"/>
      <c r="C262" s="261"/>
      <c r="D262" s="261"/>
      <c r="E262" s="261"/>
      <c r="F262" s="261"/>
      <c r="G262" s="261"/>
      <c r="H262" s="261"/>
      <c r="I262" s="261"/>
      <c r="J262" s="266"/>
    </row>
    <row r="263" spans="1:12" s="125" customFormat="1" ht="31.35" customHeight="1" x14ac:dyDescent="0.2">
      <c r="A263" s="267" t="s">
        <v>25</v>
      </c>
      <c r="B263" s="478" t="s">
        <v>200</v>
      </c>
      <c r="C263" s="478"/>
      <c r="D263" s="478"/>
      <c r="E263" s="478"/>
      <c r="F263" s="478"/>
      <c r="G263" s="478"/>
      <c r="H263" s="478"/>
      <c r="I263" s="478"/>
      <c r="J263" s="263"/>
    </row>
    <row r="264" spans="1:12" s="125" customFormat="1" ht="4.5" customHeight="1" x14ac:dyDescent="0.2">
      <c r="A264" s="267"/>
      <c r="B264" s="396"/>
      <c r="C264" s="396"/>
      <c r="D264" s="396"/>
      <c r="E264" s="396"/>
      <c r="F264" s="396"/>
      <c r="G264" s="396"/>
      <c r="H264" s="396"/>
      <c r="I264" s="396"/>
      <c r="J264" s="263"/>
    </row>
    <row r="265" spans="1:12" s="125" customFormat="1" ht="45.95" customHeight="1" x14ac:dyDescent="0.2">
      <c r="A265" s="267" t="s">
        <v>25</v>
      </c>
      <c r="B265" s="448" t="s">
        <v>317</v>
      </c>
      <c r="C265" s="448"/>
      <c r="D265" s="448"/>
      <c r="E265" s="448"/>
      <c r="F265" s="448"/>
      <c r="G265" s="448"/>
      <c r="H265" s="448"/>
      <c r="I265" s="448"/>
      <c r="J265" s="263"/>
    </row>
    <row r="266" spans="1:12" s="125" customFormat="1" ht="17.45" customHeight="1" x14ac:dyDescent="0.2">
      <c r="A266" s="267"/>
      <c r="B266" s="532"/>
      <c r="C266" s="533"/>
      <c r="D266" s="417"/>
      <c r="E266" s="417"/>
      <c r="F266" s="417"/>
      <c r="G266" s="417"/>
      <c r="H266" s="417"/>
      <c r="I266" s="417"/>
      <c r="J266" s="263"/>
    </row>
    <row r="267" spans="1:12" s="124" customFormat="1" ht="9.75" customHeight="1" x14ac:dyDescent="0.2">
      <c r="A267" s="266"/>
      <c r="B267" s="261"/>
      <c r="C267" s="261"/>
      <c r="D267" s="261"/>
      <c r="E267" s="261"/>
      <c r="F267" s="261"/>
      <c r="G267" s="261"/>
      <c r="H267" s="261"/>
      <c r="I267" s="261"/>
      <c r="J267" s="266"/>
    </row>
    <row r="268" spans="1:12" s="302" customFormat="1" ht="21.2" customHeight="1" x14ac:dyDescent="0.2">
      <c r="A268" s="271"/>
      <c r="B268" s="528" t="s">
        <v>110</v>
      </c>
      <c r="C268" s="529"/>
      <c r="D268" s="529"/>
      <c r="E268" s="529"/>
      <c r="F268" s="529"/>
      <c r="G268" s="529"/>
      <c r="H268" s="529"/>
      <c r="I268" s="529"/>
      <c r="J268" s="301"/>
    </row>
    <row r="269" spans="1:12" s="129" customFormat="1" ht="150.94999999999999" customHeight="1" x14ac:dyDescent="0.2">
      <c r="A269" s="267" t="s">
        <v>25</v>
      </c>
      <c r="B269" s="448" t="s">
        <v>311</v>
      </c>
      <c r="C269" s="448"/>
      <c r="D269" s="448"/>
      <c r="E269" s="448"/>
      <c r="F269" s="448"/>
      <c r="G269" s="448"/>
      <c r="H269" s="448"/>
      <c r="I269" s="448"/>
      <c r="J269" s="272"/>
      <c r="K269" s="127"/>
      <c r="L269" s="128"/>
    </row>
    <row r="270" spans="1:12" s="129" customFormat="1" ht="4.5" customHeight="1" x14ac:dyDescent="0.2">
      <c r="A270" s="267"/>
      <c r="B270" s="270"/>
      <c r="C270" s="270"/>
      <c r="D270" s="270"/>
      <c r="E270" s="270"/>
      <c r="F270" s="270"/>
      <c r="G270" s="270"/>
      <c r="H270" s="270"/>
      <c r="I270" s="270"/>
      <c r="J270" s="272"/>
      <c r="K270" s="127"/>
      <c r="L270" s="128"/>
    </row>
    <row r="271" spans="1:12" s="129" customFormat="1" ht="50.1" customHeight="1" x14ac:dyDescent="0.2">
      <c r="A271" s="267" t="s">
        <v>25</v>
      </c>
      <c r="B271" s="478" t="s">
        <v>250</v>
      </c>
      <c r="C271" s="478"/>
      <c r="D271" s="478"/>
      <c r="E271" s="478"/>
      <c r="F271" s="478"/>
      <c r="G271" s="478"/>
      <c r="H271" s="478"/>
      <c r="I271" s="478"/>
      <c r="J271" s="478"/>
      <c r="K271" s="127"/>
      <c r="L271" s="128"/>
    </row>
    <row r="272" spans="1:12" s="129" customFormat="1" ht="15.6" customHeight="1" x14ac:dyDescent="0.2">
      <c r="A272" s="267"/>
      <c r="B272" s="270"/>
      <c r="C272" s="270"/>
      <c r="D272" s="270"/>
      <c r="E272" s="270"/>
      <c r="F272" s="270"/>
      <c r="G272" s="270"/>
      <c r="H272" s="270"/>
      <c r="I272" s="270"/>
      <c r="J272" s="270"/>
      <c r="K272" s="127"/>
      <c r="L272" s="128"/>
    </row>
    <row r="273" spans="1:12" s="129" customFormat="1" ht="15.6" customHeight="1" x14ac:dyDescent="0.2">
      <c r="A273" s="267"/>
      <c r="B273" s="413"/>
      <c r="C273" s="413"/>
      <c r="D273" s="413"/>
      <c r="E273" s="413"/>
      <c r="F273" s="413"/>
      <c r="G273" s="413"/>
      <c r="H273" s="413"/>
      <c r="I273" s="413"/>
      <c r="J273" s="413"/>
      <c r="K273" s="127"/>
      <c r="L273" s="128"/>
    </row>
    <row r="274" spans="1:12" s="305" customFormat="1" ht="21.2" customHeight="1" x14ac:dyDescent="0.2">
      <c r="A274" s="293"/>
      <c r="B274" s="568" t="s">
        <v>114</v>
      </c>
      <c r="C274" s="569"/>
      <c r="D274" s="569"/>
      <c r="E274" s="569"/>
      <c r="F274" s="569"/>
      <c r="G274" s="569"/>
      <c r="H274" s="569"/>
      <c r="I274" s="294"/>
      <c r="J274" s="303"/>
      <c r="K274" s="304"/>
    </row>
    <row r="275" spans="1:12" s="131" customFormat="1" ht="65.099999999999994" customHeight="1" x14ac:dyDescent="0.2">
      <c r="A275" s="258" t="s">
        <v>25</v>
      </c>
      <c r="B275" s="478" t="s">
        <v>201</v>
      </c>
      <c r="C275" s="570"/>
      <c r="D275" s="570"/>
      <c r="E275" s="570"/>
      <c r="F275" s="570"/>
      <c r="G275" s="570"/>
      <c r="H275" s="570"/>
      <c r="I275" s="570"/>
      <c r="J275" s="254"/>
      <c r="K275" s="130"/>
    </row>
    <row r="276" spans="1:12" s="4" customFormat="1" ht="15.6" customHeight="1" x14ac:dyDescent="0.2">
      <c r="A276" s="226"/>
      <c r="B276" s="273"/>
      <c r="C276" s="325"/>
      <c r="D276" s="325"/>
      <c r="E276" s="325"/>
      <c r="F276" s="325"/>
      <c r="G276" s="325"/>
      <c r="H276" s="325"/>
      <c r="I276" s="325"/>
      <c r="J276" s="209"/>
      <c r="K276" s="34"/>
    </row>
    <row r="277" spans="1:12" s="305" customFormat="1" ht="21.2" customHeight="1" x14ac:dyDescent="0.2">
      <c r="A277" s="222"/>
      <c r="B277" s="568" t="s">
        <v>112</v>
      </c>
      <c r="C277" s="569"/>
      <c r="D277" s="569"/>
      <c r="E277" s="569"/>
      <c r="F277" s="569"/>
      <c r="G277" s="569"/>
      <c r="H277" s="569"/>
      <c r="I277" s="294"/>
      <c r="J277" s="303"/>
      <c r="K277" s="306"/>
      <c r="L277" s="307"/>
    </row>
    <row r="278" spans="1:12" s="135" customFormat="1" ht="65.099999999999994" customHeight="1" x14ac:dyDescent="0.2">
      <c r="A278" s="258" t="s">
        <v>25</v>
      </c>
      <c r="B278" s="448" t="s">
        <v>137</v>
      </c>
      <c r="C278" s="530"/>
      <c r="D278" s="530"/>
      <c r="E278" s="530"/>
      <c r="F278" s="530"/>
      <c r="G278" s="530"/>
      <c r="H278" s="530"/>
      <c r="I278" s="530"/>
      <c r="J278" s="254"/>
      <c r="K278" s="134"/>
      <c r="L278" s="141"/>
    </row>
    <row r="279" spans="1:12" s="135" customFormat="1" ht="15.6" customHeight="1" x14ac:dyDescent="0.2">
      <c r="A279" s="258"/>
      <c r="B279" s="256"/>
      <c r="C279" s="258"/>
      <c r="D279" s="258"/>
      <c r="E279" s="258"/>
      <c r="F279" s="258"/>
      <c r="G279" s="258"/>
      <c r="H279" s="258"/>
      <c r="I279" s="258"/>
      <c r="J279" s="254"/>
      <c r="K279" s="134"/>
      <c r="L279" s="161"/>
    </row>
    <row r="280" spans="1:12" s="305" customFormat="1" ht="21.2" customHeight="1" x14ac:dyDescent="0.2">
      <c r="A280" s="222"/>
      <c r="B280" s="568" t="s">
        <v>139</v>
      </c>
      <c r="C280" s="569"/>
      <c r="D280" s="569"/>
      <c r="E280" s="569"/>
      <c r="F280" s="569"/>
      <c r="G280" s="569"/>
      <c r="H280" s="569"/>
      <c r="I280" s="294"/>
      <c r="J280" s="303"/>
      <c r="K280" s="306"/>
      <c r="L280" s="307"/>
    </row>
    <row r="281" spans="1:12" s="135" customFormat="1" ht="83.45" customHeight="1" x14ac:dyDescent="0.2">
      <c r="A281" s="258" t="s">
        <v>25</v>
      </c>
      <c r="B281" s="448" t="s">
        <v>269</v>
      </c>
      <c r="C281" s="530"/>
      <c r="D281" s="530"/>
      <c r="E281" s="530"/>
      <c r="F281" s="530"/>
      <c r="G281" s="530"/>
      <c r="H281" s="530"/>
      <c r="I281" s="530"/>
      <c r="J281" s="254"/>
      <c r="K281" s="134"/>
      <c r="L281" s="161"/>
    </row>
    <row r="282" spans="1:12" s="135" customFormat="1" ht="15.6" customHeight="1" x14ac:dyDescent="0.2">
      <c r="A282" s="392"/>
      <c r="B282" s="390"/>
      <c r="C282" s="393"/>
      <c r="D282" s="393"/>
      <c r="E282" s="393"/>
      <c r="F282" s="393"/>
      <c r="G282" s="393"/>
      <c r="H282" s="393"/>
      <c r="I282" s="393"/>
      <c r="J282" s="254"/>
      <c r="K282" s="134"/>
      <c r="L282" s="161"/>
    </row>
    <row r="283" spans="1:12" s="125" customFormat="1" ht="10.9" customHeight="1" x14ac:dyDescent="0.2">
      <c r="A283" s="260"/>
      <c r="B283" s="261"/>
      <c r="C283" s="261"/>
      <c r="D283" s="261"/>
      <c r="E283" s="261"/>
      <c r="F283" s="261"/>
      <c r="G283" s="261"/>
      <c r="H283" s="262"/>
      <c r="I283" s="262"/>
      <c r="J283" s="263"/>
    </row>
    <row r="284" spans="1:12" s="305" customFormat="1" ht="21.2" customHeight="1" x14ac:dyDescent="0.2">
      <c r="A284" s="222"/>
      <c r="B284" s="552" t="s">
        <v>236</v>
      </c>
      <c r="C284" s="553"/>
      <c r="D284" s="553"/>
      <c r="E284" s="553"/>
      <c r="F284" s="553"/>
      <c r="G284" s="553"/>
      <c r="H284" s="553"/>
      <c r="I284" s="391"/>
      <c r="J284" s="303"/>
      <c r="K284" s="306"/>
      <c r="L284" s="307"/>
    </row>
    <row r="285" spans="1:12" s="135" customFormat="1" ht="21.2" customHeight="1" x14ac:dyDescent="0.2">
      <c r="A285" s="392" t="s">
        <v>25</v>
      </c>
      <c r="B285" s="478" t="s">
        <v>237</v>
      </c>
      <c r="C285" s="554"/>
      <c r="D285" s="554"/>
      <c r="E285" s="554"/>
      <c r="F285" s="554"/>
      <c r="G285" s="554"/>
      <c r="H285" s="554"/>
      <c r="I285" s="554"/>
      <c r="J285" s="254"/>
      <c r="K285" s="134"/>
      <c r="L285" s="161"/>
    </row>
    <row r="286" spans="1:12" s="135" customFormat="1" ht="54.75" customHeight="1" x14ac:dyDescent="0.2">
      <c r="A286" s="392"/>
      <c r="B286" s="478" t="s">
        <v>238</v>
      </c>
      <c r="C286" s="478"/>
      <c r="D286" s="478"/>
      <c r="E286" s="478"/>
      <c r="F286" s="478"/>
      <c r="G286" s="478"/>
      <c r="H286" s="478"/>
      <c r="I286" s="478"/>
      <c r="J286" s="254"/>
      <c r="K286" s="134"/>
      <c r="L286" s="161"/>
    </row>
    <row r="287" spans="1:12" s="125" customFormat="1" ht="15.6" customHeight="1" x14ac:dyDescent="0.2">
      <c r="A287" s="260"/>
      <c r="B287" s="347"/>
      <c r="C287" s="347"/>
      <c r="D287" s="347"/>
      <c r="E287" s="347"/>
      <c r="F287" s="347"/>
      <c r="G287" s="347"/>
      <c r="H287" s="262"/>
      <c r="I287" s="262"/>
      <c r="J287" s="263"/>
    </row>
    <row r="288" spans="1:12" s="125" customFormat="1" ht="30.6" customHeight="1" x14ac:dyDescent="0.2">
      <c r="A288" s="260"/>
      <c r="B288" s="519" t="s">
        <v>135</v>
      </c>
      <c r="C288" s="519"/>
      <c r="D288" s="519"/>
      <c r="E288" s="519"/>
      <c r="F288" s="519"/>
      <c r="G288" s="519"/>
      <c r="H288" s="519"/>
      <c r="I288" s="519"/>
      <c r="J288" s="263"/>
    </row>
    <row r="289" spans="1:12" s="125" customFormat="1" ht="7.15" customHeight="1" x14ac:dyDescent="0.2">
      <c r="A289" s="260"/>
      <c r="B289" s="257"/>
      <c r="C289" s="257"/>
      <c r="D289" s="257"/>
      <c r="E289" s="257"/>
      <c r="F289" s="257"/>
      <c r="G289" s="257"/>
      <c r="H289" s="257"/>
      <c r="I289" s="257"/>
      <c r="J289" s="263"/>
    </row>
    <row r="290" spans="1:12" s="4" customFormat="1" ht="27.75" customHeight="1" x14ac:dyDescent="0.25">
      <c r="A290" s="173"/>
      <c r="B290" s="174"/>
      <c r="C290" s="174"/>
      <c r="D290" s="174"/>
      <c r="E290" s="174"/>
      <c r="F290" s="567"/>
      <c r="G290" s="567"/>
      <c r="H290" s="567"/>
      <c r="I290" s="567"/>
      <c r="J290" s="175"/>
      <c r="K290" s="23"/>
      <c r="L290" s="9"/>
    </row>
    <row r="291" spans="1:12" s="157" customFormat="1" ht="29.25" customHeight="1" x14ac:dyDescent="0.25">
      <c r="A291" s="173"/>
      <c r="B291" s="562"/>
      <c r="C291" s="563"/>
      <c r="D291" s="564"/>
      <c r="E291" s="174"/>
      <c r="F291" s="567"/>
      <c r="G291" s="567"/>
      <c r="H291" s="567"/>
      <c r="I291" s="567"/>
      <c r="J291" s="175"/>
      <c r="K291" s="24"/>
      <c r="L291" s="156"/>
    </row>
    <row r="292" spans="1:12" ht="30.75" customHeight="1" x14ac:dyDescent="0.2">
      <c r="A292" s="226"/>
      <c r="B292" s="566" t="s">
        <v>86</v>
      </c>
      <c r="C292" s="581"/>
      <c r="D292" s="581"/>
      <c r="E292" s="264"/>
      <c r="F292" s="565" t="s">
        <v>235</v>
      </c>
      <c r="G292" s="566"/>
      <c r="H292" s="566"/>
      <c r="I292" s="566"/>
      <c r="J292" s="209"/>
    </row>
    <row r="293" spans="1:12" ht="13.7" customHeight="1" x14ac:dyDescent="0.2">
      <c r="A293" s="226"/>
      <c r="B293" s="296"/>
      <c r="C293" s="288"/>
      <c r="D293" s="288"/>
      <c r="E293" s="264"/>
      <c r="F293" s="287"/>
      <c r="G293" s="296"/>
      <c r="H293" s="296"/>
      <c r="I293" s="296"/>
      <c r="J293" s="209"/>
    </row>
    <row r="294" spans="1:12" ht="10.9" customHeight="1" x14ac:dyDescent="0.2">
      <c r="A294" s="226"/>
      <c r="B294" s="296"/>
      <c r="C294" s="288"/>
      <c r="D294" s="288"/>
      <c r="E294" s="264"/>
      <c r="F294" s="287"/>
      <c r="G294" s="296"/>
      <c r="H294" s="296"/>
      <c r="I294" s="296"/>
      <c r="J294" s="209"/>
    </row>
    <row r="295" spans="1:12" ht="24" customHeight="1" x14ac:dyDescent="0.2">
      <c r="A295" s="222"/>
      <c r="B295" s="568" t="s">
        <v>5</v>
      </c>
      <c r="C295" s="568"/>
      <c r="D295" s="523"/>
      <c r="E295" s="523"/>
      <c r="F295" s="523"/>
      <c r="G295" s="523"/>
      <c r="H295" s="523"/>
      <c r="I295" s="523"/>
      <c r="J295" s="184"/>
    </row>
    <row r="296" spans="1:12" s="169" customFormat="1" ht="48.6" customHeight="1" x14ac:dyDescent="0.2">
      <c r="A296" s="222"/>
      <c r="B296" s="274"/>
      <c r="C296" s="445" t="s">
        <v>233</v>
      </c>
      <c r="D296" s="445"/>
      <c r="E296" s="445"/>
      <c r="F296" s="445"/>
      <c r="G296" s="445"/>
      <c r="H296" s="445"/>
      <c r="I296" s="408"/>
      <c r="J296" s="184"/>
      <c r="K296" s="24"/>
      <c r="L296" s="168"/>
    </row>
    <row r="297" spans="1:12" s="169" customFormat="1" ht="48.6" customHeight="1" x14ac:dyDescent="0.2">
      <c r="A297" s="222"/>
      <c r="B297" s="274"/>
      <c r="C297" s="445" t="s">
        <v>234</v>
      </c>
      <c r="D297" s="445"/>
      <c r="E297" s="445"/>
      <c r="F297" s="445"/>
      <c r="G297" s="445"/>
      <c r="H297" s="445"/>
      <c r="I297" s="445"/>
      <c r="J297" s="184"/>
      <c r="K297" s="24"/>
      <c r="L297" s="168"/>
    </row>
    <row r="298" spans="1:12" s="4" customFormat="1" ht="48.6" customHeight="1" x14ac:dyDescent="0.25">
      <c r="A298" s="173"/>
      <c r="B298" s="275"/>
      <c r="C298" s="450" t="s">
        <v>176</v>
      </c>
      <c r="D298" s="450"/>
      <c r="E298" s="450"/>
      <c r="F298" s="450"/>
      <c r="G298" s="450"/>
      <c r="H298" s="450"/>
      <c r="I298" s="450"/>
      <c r="J298" s="175"/>
      <c r="K298" s="23"/>
      <c r="L298" s="167"/>
    </row>
    <row r="299" spans="1:12" s="169" customFormat="1" ht="22.15" customHeight="1" x14ac:dyDescent="0.2">
      <c r="A299" s="222"/>
      <c r="B299" s="274"/>
      <c r="C299" s="571" t="s">
        <v>290</v>
      </c>
      <c r="D299" s="571"/>
      <c r="E299" s="571"/>
      <c r="F299" s="571"/>
      <c r="G299" s="571"/>
      <c r="H299" s="571"/>
      <c r="I299" s="571"/>
      <c r="J299" s="184"/>
      <c r="K299" s="24"/>
      <c r="L299" s="168"/>
    </row>
    <row r="300" spans="1:12" s="169" customFormat="1" ht="20.100000000000001" customHeight="1" x14ac:dyDescent="0.2">
      <c r="A300" s="222"/>
      <c r="B300" s="274"/>
      <c r="C300" s="555" t="s">
        <v>291</v>
      </c>
      <c r="D300" s="555"/>
      <c r="E300" s="555"/>
      <c r="F300" s="555"/>
      <c r="G300" s="555"/>
      <c r="H300" s="555"/>
      <c r="I300" s="555"/>
      <c r="J300" s="184"/>
      <c r="K300" s="24"/>
      <c r="L300" s="168"/>
    </row>
    <row r="301" spans="1:12" s="169" customFormat="1" ht="20.100000000000001" customHeight="1" x14ac:dyDescent="0.2">
      <c r="A301" s="222"/>
      <c r="B301" s="274"/>
      <c r="C301" s="571" t="s">
        <v>292</v>
      </c>
      <c r="D301" s="571"/>
      <c r="E301" s="571"/>
      <c r="F301" s="571"/>
      <c r="G301" s="571"/>
      <c r="H301" s="571"/>
      <c r="I301" s="571"/>
      <c r="J301" s="184"/>
      <c r="K301" s="24"/>
      <c r="L301" s="168"/>
    </row>
    <row r="302" spans="1:12" s="169" customFormat="1" ht="20.100000000000001" customHeight="1" x14ac:dyDescent="0.2">
      <c r="A302" s="222"/>
      <c r="B302" s="274"/>
      <c r="C302" s="571" t="s">
        <v>293</v>
      </c>
      <c r="D302" s="571"/>
      <c r="E302" s="571"/>
      <c r="F302" s="571"/>
      <c r="G302" s="571"/>
      <c r="H302" s="571"/>
      <c r="I302" s="571"/>
      <c r="J302" s="184"/>
      <c r="K302" s="24"/>
      <c r="L302" s="168"/>
    </row>
    <row r="303" spans="1:12" s="4" customFormat="1" ht="9.9499999999999993" customHeight="1" x14ac:dyDescent="0.2">
      <c r="A303" s="226"/>
      <c r="B303" s="275"/>
      <c r="C303" s="257"/>
      <c r="D303" s="257"/>
      <c r="E303" s="257"/>
      <c r="F303" s="257"/>
      <c r="G303" s="257"/>
      <c r="H303" s="257"/>
      <c r="I303" s="257"/>
      <c r="J303" s="209"/>
      <c r="K303" s="23"/>
      <c r="L303" s="167"/>
    </row>
    <row r="305" spans="1:12" ht="25.5" customHeight="1" x14ac:dyDescent="0.25">
      <c r="L305" s="35" t="s">
        <v>30</v>
      </c>
    </row>
    <row r="306" spans="1:12" ht="25.5" customHeight="1" x14ac:dyDescent="0.25">
      <c r="L306" s="35" t="s">
        <v>31</v>
      </c>
    </row>
    <row r="307" spans="1:12" ht="25.5" customHeight="1" x14ac:dyDescent="0.2">
      <c r="A307" s="11"/>
      <c r="B307" s="26"/>
      <c r="C307" s="26"/>
      <c r="D307" s="26"/>
      <c r="E307" s="26"/>
      <c r="F307" s="26"/>
      <c r="G307" s="26"/>
      <c r="H307" s="5"/>
      <c r="I307" s="5"/>
      <c r="J307" s="5"/>
      <c r="L307" s="35" t="s">
        <v>32</v>
      </c>
    </row>
    <row r="308" spans="1:12" ht="25.5" customHeight="1" x14ac:dyDescent="0.2">
      <c r="A308" s="11"/>
      <c r="B308" s="26"/>
      <c r="C308" s="26"/>
      <c r="D308" s="26"/>
      <c r="E308" s="26"/>
      <c r="F308" s="26"/>
      <c r="G308" s="26"/>
      <c r="H308" s="5"/>
      <c r="I308" s="5"/>
      <c r="J308" s="5"/>
      <c r="L308" s="144" t="s">
        <v>33</v>
      </c>
    </row>
    <row r="309" spans="1:12" ht="25.5" customHeight="1" x14ac:dyDescent="0.25">
      <c r="L309" s="144" t="s">
        <v>34</v>
      </c>
    </row>
    <row r="310" spans="1:12" ht="25.5" customHeight="1" x14ac:dyDescent="0.25">
      <c r="L310" s="35" t="s">
        <v>35</v>
      </c>
    </row>
    <row r="311" spans="1:12" ht="25.5" customHeight="1" x14ac:dyDescent="0.2">
      <c r="A311" s="1"/>
      <c r="B311" s="1"/>
      <c r="C311" s="1"/>
      <c r="D311" s="1"/>
      <c r="E311" s="1"/>
      <c r="F311" s="1"/>
      <c r="G311" s="1"/>
      <c r="H311" s="1"/>
      <c r="I311" s="1"/>
      <c r="J311" s="1"/>
      <c r="K311" s="1"/>
      <c r="L311" s="35" t="s">
        <v>36</v>
      </c>
    </row>
    <row r="312" spans="1:12" ht="25.5" customHeight="1" x14ac:dyDescent="0.2">
      <c r="A312" s="1"/>
      <c r="B312" s="1"/>
      <c r="C312" s="1"/>
      <c r="D312" s="1"/>
      <c r="E312" s="1"/>
      <c r="F312" s="1"/>
      <c r="G312" s="1"/>
      <c r="H312" s="1"/>
      <c r="I312" s="1"/>
      <c r="J312" s="1"/>
      <c r="K312" s="1"/>
      <c r="L312" s="144" t="s">
        <v>37</v>
      </c>
    </row>
    <row r="313" spans="1:12" ht="25.5" customHeight="1" x14ac:dyDescent="0.2">
      <c r="A313" s="1"/>
      <c r="B313" s="1"/>
      <c r="C313" s="1"/>
      <c r="D313" s="1"/>
      <c r="E313" s="1"/>
      <c r="F313" s="1"/>
      <c r="G313" s="1"/>
      <c r="H313" s="1"/>
      <c r="I313" s="1"/>
      <c r="J313" s="1"/>
      <c r="K313" s="1"/>
      <c r="L313" s="35" t="s">
        <v>38</v>
      </c>
    </row>
    <row r="314" spans="1:12" ht="25.5" customHeight="1" x14ac:dyDescent="0.2">
      <c r="A314" s="1"/>
      <c r="B314" s="1"/>
      <c r="C314" s="1"/>
      <c r="D314" s="1"/>
      <c r="E314" s="1"/>
      <c r="F314" s="1"/>
      <c r="G314" s="1"/>
      <c r="H314" s="1"/>
      <c r="I314" s="1"/>
      <c r="J314" s="1"/>
      <c r="K314" s="1"/>
      <c r="L314" s="35" t="s">
        <v>39</v>
      </c>
    </row>
    <row r="315" spans="1:12" ht="25.5" customHeight="1" x14ac:dyDescent="0.2">
      <c r="A315" s="1"/>
      <c r="B315" s="1"/>
      <c r="C315" s="1"/>
      <c r="D315" s="1"/>
      <c r="E315" s="1"/>
      <c r="F315" s="1"/>
      <c r="G315" s="1"/>
      <c r="H315" s="1"/>
      <c r="I315" s="1"/>
      <c r="J315" s="1"/>
      <c r="K315" s="1"/>
      <c r="L315" s="35" t="s">
        <v>40</v>
      </c>
    </row>
    <row r="316" spans="1:12" ht="25.5" customHeight="1" x14ac:dyDescent="0.2">
      <c r="A316" s="1"/>
      <c r="B316" s="1"/>
      <c r="C316" s="1"/>
      <c r="D316" s="1"/>
      <c r="E316" s="1"/>
      <c r="F316" s="1"/>
      <c r="G316" s="1"/>
      <c r="H316" s="1"/>
      <c r="I316" s="1"/>
      <c r="J316" s="1"/>
      <c r="K316" s="1"/>
      <c r="L316" s="35" t="s">
        <v>41</v>
      </c>
    </row>
    <row r="317" spans="1:12" ht="25.5" customHeight="1" x14ac:dyDescent="0.2">
      <c r="A317" s="1"/>
      <c r="B317" s="1"/>
      <c r="C317" s="1"/>
      <c r="D317" s="1"/>
      <c r="E317" s="1"/>
      <c r="F317" s="1"/>
      <c r="G317" s="1"/>
      <c r="H317" s="1"/>
      <c r="I317" s="1"/>
      <c r="J317" s="1"/>
      <c r="K317" s="1"/>
      <c r="L317" s="35" t="s">
        <v>42</v>
      </c>
    </row>
    <row r="318" spans="1:12" ht="25.5" customHeight="1" x14ac:dyDescent="0.2">
      <c r="A318" s="1"/>
      <c r="B318" s="1"/>
      <c r="C318" s="1"/>
      <c r="D318" s="1"/>
      <c r="E318" s="1"/>
      <c r="F318" s="1"/>
      <c r="G318" s="1"/>
      <c r="H318" s="1"/>
      <c r="I318" s="1"/>
      <c r="J318" s="1"/>
      <c r="K318" s="1"/>
      <c r="L318" s="35" t="s">
        <v>43</v>
      </c>
    </row>
    <row r="319" spans="1:12" ht="25.5" customHeight="1" x14ac:dyDescent="0.2">
      <c r="A319" s="1"/>
      <c r="B319" s="1"/>
      <c r="C319" s="1"/>
      <c r="D319" s="1"/>
      <c r="E319" s="1"/>
      <c r="F319" s="1"/>
      <c r="G319" s="1"/>
      <c r="H319" s="1"/>
      <c r="I319" s="1"/>
      <c r="J319" s="1"/>
      <c r="K319" s="1"/>
      <c r="L319" s="35" t="s">
        <v>44</v>
      </c>
    </row>
    <row r="320" spans="1:12" ht="25.5" customHeight="1" x14ac:dyDescent="0.2">
      <c r="A320" s="1"/>
      <c r="B320" s="1"/>
      <c r="C320" s="1"/>
      <c r="D320" s="1"/>
      <c r="E320" s="1"/>
      <c r="F320" s="1"/>
      <c r="G320" s="1"/>
      <c r="H320" s="1"/>
      <c r="I320" s="1"/>
      <c r="J320" s="1"/>
      <c r="K320" s="1"/>
      <c r="L320" s="35" t="s">
        <v>45</v>
      </c>
    </row>
    <row r="321" spans="1:12" ht="25.5" customHeight="1" x14ac:dyDescent="0.2">
      <c r="A321" s="1"/>
      <c r="B321" s="1"/>
      <c r="C321" s="1"/>
      <c r="D321" s="1"/>
      <c r="E321" s="1"/>
      <c r="F321" s="1"/>
      <c r="G321" s="1"/>
      <c r="H321" s="1"/>
      <c r="I321" s="1"/>
      <c r="J321" s="1"/>
      <c r="K321" s="1"/>
      <c r="L321" s="35" t="s">
        <v>46</v>
      </c>
    </row>
    <row r="322" spans="1:12" ht="25.5" x14ac:dyDescent="0.2">
      <c r="A322" s="1"/>
      <c r="B322" s="1"/>
      <c r="C322" s="1"/>
      <c r="D322" s="1"/>
      <c r="E322" s="1"/>
      <c r="F322" s="1"/>
      <c r="G322" s="1"/>
      <c r="H322" s="1"/>
      <c r="I322" s="1"/>
      <c r="J322" s="1"/>
      <c r="K322" s="1"/>
      <c r="L322" s="35" t="s">
        <v>47</v>
      </c>
    </row>
    <row r="323" spans="1:12" ht="25.5" x14ac:dyDescent="0.2">
      <c r="A323" s="1"/>
      <c r="B323" s="1"/>
      <c r="C323" s="1"/>
      <c r="D323" s="1"/>
      <c r="E323" s="1"/>
      <c r="F323" s="1"/>
      <c r="G323" s="1"/>
      <c r="H323" s="1"/>
      <c r="I323" s="1"/>
      <c r="J323" s="1"/>
      <c r="K323" s="1"/>
      <c r="L323" s="35" t="s">
        <v>48</v>
      </c>
    </row>
    <row r="324" spans="1:12" ht="25.5" x14ac:dyDescent="0.2">
      <c r="A324" s="1"/>
      <c r="B324" s="1"/>
      <c r="C324" s="1"/>
      <c r="D324" s="1"/>
      <c r="E324" s="1"/>
      <c r="F324" s="1"/>
      <c r="G324" s="1"/>
      <c r="H324" s="1"/>
      <c r="I324" s="1"/>
      <c r="J324" s="1"/>
      <c r="K324" s="1"/>
      <c r="L324" s="35" t="s">
        <v>49</v>
      </c>
    </row>
    <row r="325" spans="1:12" ht="51" x14ac:dyDescent="0.2">
      <c r="A325" s="1"/>
      <c r="B325" s="1"/>
      <c r="C325" s="1"/>
      <c r="D325" s="1"/>
      <c r="E325" s="1"/>
      <c r="F325" s="1"/>
      <c r="G325" s="1"/>
      <c r="H325" s="1"/>
      <c r="I325" s="1"/>
      <c r="J325" s="1"/>
      <c r="K325" s="1"/>
      <c r="L325" s="35" t="s">
        <v>50</v>
      </c>
    </row>
    <row r="326" spans="1:12" ht="63.75" x14ac:dyDescent="0.2">
      <c r="A326" s="1"/>
      <c r="B326" s="1"/>
      <c r="C326" s="1"/>
      <c r="D326" s="1"/>
      <c r="E326" s="1"/>
      <c r="F326" s="1"/>
      <c r="G326" s="1"/>
      <c r="H326" s="1"/>
      <c r="I326" s="1"/>
      <c r="J326" s="1"/>
      <c r="K326" s="1"/>
      <c r="L326" s="35" t="s">
        <v>51</v>
      </c>
    </row>
    <row r="327" spans="1:12" ht="51" x14ac:dyDescent="0.2">
      <c r="A327" s="1"/>
      <c r="B327" s="1"/>
      <c r="C327" s="1"/>
      <c r="D327" s="1"/>
      <c r="E327" s="1"/>
      <c r="F327" s="1"/>
      <c r="G327" s="1"/>
      <c r="H327" s="1"/>
      <c r="I327" s="1"/>
      <c r="J327" s="1"/>
      <c r="K327" s="1"/>
      <c r="L327" s="145" t="s">
        <v>52</v>
      </c>
    </row>
    <row r="328" spans="1:12" ht="38.25" x14ac:dyDescent="0.2">
      <c r="A328" s="1"/>
      <c r="B328" s="1"/>
      <c r="C328" s="1"/>
      <c r="D328" s="1"/>
      <c r="E328" s="1"/>
      <c r="F328" s="1"/>
      <c r="G328" s="1"/>
      <c r="H328" s="1"/>
      <c r="I328" s="1"/>
      <c r="J328" s="1"/>
      <c r="K328" s="1"/>
      <c r="L328" s="145" t="s">
        <v>53</v>
      </c>
    </row>
    <row r="329" spans="1:12" ht="63.75" x14ac:dyDescent="0.2">
      <c r="A329" s="1"/>
      <c r="B329" s="1"/>
      <c r="C329" s="1"/>
      <c r="D329" s="1"/>
      <c r="E329" s="1"/>
      <c r="F329" s="1"/>
      <c r="G329" s="1"/>
      <c r="H329" s="1"/>
      <c r="I329" s="1"/>
      <c r="J329" s="1"/>
      <c r="K329" s="1"/>
      <c r="L329" s="146" t="s">
        <v>104</v>
      </c>
    </row>
  </sheetData>
  <sheetProtection algorithmName="SHA-512" hashValue="LSwk2y51Msa5HFdSl7GV7HHkhn/ndzC44dnVVpbicP9StNZ4tGtmrfEWsDzFg87W8L9pZ+hzKUBXTOr2+jR5HQ==" saltValue="8PGY/aGX4UdywxgaqfGSYg==" spinCount="100000" sheet="1" objects="1" scenarios="1" selectLockedCells="1"/>
  <protectedRanges>
    <protectedRange sqref="D26:F26 D63:F65 D41:F48 D18:F22 D66:G67" name="Bereich6_1_1"/>
    <protectedRange sqref="C26 C45:C48" name="Bereich8_1_1"/>
    <protectedRange sqref="D29:F29" name="Bereich6_1_1_1"/>
    <protectedRange sqref="D68:F69" name="Bereich6_1"/>
    <protectedRange sqref="C68:C69" name="Bereich8_1"/>
    <protectedRange sqref="D51:G54" name="Bereich6_4_1_8"/>
    <protectedRange sqref="D55:G55" name="Bereich6_4_1_2_6"/>
  </protectedRanges>
  <mergeCells count="263">
    <mergeCell ref="G155:I155"/>
    <mergeCell ref="G156:I156"/>
    <mergeCell ref="G157:I157"/>
    <mergeCell ref="D155:F155"/>
    <mergeCell ref="B174:C174"/>
    <mergeCell ref="D156:F156"/>
    <mergeCell ref="D157:F157"/>
    <mergeCell ref="B157:C157"/>
    <mergeCell ref="L152:L153"/>
    <mergeCell ref="B159:I159"/>
    <mergeCell ref="G160:I160"/>
    <mergeCell ref="G161:I161"/>
    <mergeCell ref="B12:I12"/>
    <mergeCell ref="B15:I15"/>
    <mergeCell ref="B155:C155"/>
    <mergeCell ref="H198:I198"/>
    <mergeCell ref="B197:I197"/>
    <mergeCell ref="C191:I191"/>
    <mergeCell ref="C192:I192"/>
    <mergeCell ref="B187:I187"/>
    <mergeCell ref="H194:I194"/>
    <mergeCell ref="B195:C195"/>
    <mergeCell ref="E195:F195"/>
    <mergeCell ref="B193:I193"/>
    <mergeCell ref="B181:I181"/>
    <mergeCell ref="B182:I182"/>
    <mergeCell ref="D183:I183"/>
    <mergeCell ref="D184:I184"/>
    <mergeCell ref="B176:C176"/>
    <mergeCell ref="D174:I174"/>
    <mergeCell ref="D175:I175"/>
    <mergeCell ref="D176:I176"/>
    <mergeCell ref="D172:I172"/>
    <mergeCell ref="B172:C172"/>
    <mergeCell ref="B161:C161"/>
    <mergeCell ref="D161:F161"/>
    <mergeCell ref="D295:I295"/>
    <mergeCell ref="B164:I164"/>
    <mergeCell ref="H4:J4"/>
    <mergeCell ref="A4:C4"/>
    <mergeCell ref="A5:C5"/>
    <mergeCell ref="B20:C20"/>
    <mergeCell ref="B8:F8"/>
    <mergeCell ref="B31:C31"/>
    <mergeCell ref="B17:I17"/>
    <mergeCell ref="B10:I10"/>
    <mergeCell ref="B14:I14"/>
    <mergeCell ref="H9:I9"/>
    <mergeCell ref="B24:C24"/>
    <mergeCell ref="B18:C18"/>
    <mergeCell ref="D18:I18"/>
    <mergeCell ref="D22:I22"/>
    <mergeCell ref="F7:H7"/>
    <mergeCell ref="D31:I31"/>
    <mergeCell ref="B19:C19"/>
    <mergeCell ref="B21:C21"/>
    <mergeCell ref="B22:C22"/>
    <mergeCell ref="H6:I6"/>
    <mergeCell ref="H5:I5"/>
    <mergeCell ref="D20:I20"/>
    <mergeCell ref="B275:I275"/>
    <mergeCell ref="B274:H274"/>
    <mergeCell ref="C302:I302"/>
    <mergeCell ref="D21:I21"/>
    <mergeCell ref="D29:I29"/>
    <mergeCell ref="D25:I25"/>
    <mergeCell ref="B81:I81"/>
    <mergeCell ref="D48:I48"/>
    <mergeCell ref="D42:I42"/>
    <mergeCell ref="D24:I24"/>
    <mergeCell ref="B27:I27"/>
    <mergeCell ref="B214:F214"/>
    <mergeCell ref="H214:I214"/>
    <mergeCell ref="B235:I235"/>
    <mergeCell ref="B231:I231"/>
    <mergeCell ref="B245:I245"/>
    <mergeCell ref="B246:I246"/>
    <mergeCell ref="B269:I269"/>
    <mergeCell ref="C301:I301"/>
    <mergeCell ref="C299:I299"/>
    <mergeCell ref="C296:H296"/>
    <mergeCell ref="B292:D292"/>
    <mergeCell ref="C298:I298"/>
    <mergeCell ref="B295:C295"/>
    <mergeCell ref="D128:I128"/>
    <mergeCell ref="B156:C156"/>
    <mergeCell ref="C297:I297"/>
    <mergeCell ref="B284:H284"/>
    <mergeCell ref="B285:I285"/>
    <mergeCell ref="B286:I286"/>
    <mergeCell ref="C300:I300"/>
    <mergeCell ref="B248:H248"/>
    <mergeCell ref="C232:I232"/>
    <mergeCell ref="B249:I249"/>
    <mergeCell ref="B247:H247"/>
    <mergeCell ref="B252:I252"/>
    <mergeCell ref="B253:I253"/>
    <mergeCell ref="B237:I237"/>
    <mergeCell ref="B238:I238"/>
    <mergeCell ref="B291:D291"/>
    <mergeCell ref="F292:I292"/>
    <mergeCell ref="F290:I291"/>
    <mergeCell ref="B271:J271"/>
    <mergeCell ref="B280:H280"/>
    <mergeCell ref="B281:I281"/>
    <mergeCell ref="B288:I288"/>
    <mergeCell ref="B278:I278"/>
    <mergeCell ref="B277:H277"/>
    <mergeCell ref="H201:I201"/>
    <mergeCell ref="B200:F200"/>
    <mergeCell ref="H207:I207"/>
    <mergeCell ref="B210:I210"/>
    <mergeCell ref="B211:I211"/>
    <mergeCell ref="B202:E202"/>
    <mergeCell ref="B203:I203"/>
    <mergeCell ref="B162:C162"/>
    <mergeCell ref="D162:F162"/>
    <mergeCell ref="D163:F163"/>
    <mergeCell ref="B167:I167"/>
    <mergeCell ref="D168:I168"/>
    <mergeCell ref="D170:I170"/>
    <mergeCell ref="B165:I165"/>
    <mergeCell ref="B163:C163"/>
    <mergeCell ref="G162:I162"/>
    <mergeCell ref="G163:I163"/>
    <mergeCell ref="E194:F194"/>
    <mergeCell ref="B198:G198"/>
    <mergeCell ref="H195:I195"/>
    <mergeCell ref="B194:C194"/>
    <mergeCell ref="H200:I200"/>
    <mergeCell ref="H212:I212"/>
    <mergeCell ref="B209:I209"/>
    <mergeCell ref="B205:F205"/>
    <mergeCell ref="H205:I205"/>
    <mergeCell ref="B207:F207"/>
    <mergeCell ref="B223:I223"/>
    <mergeCell ref="C233:I233"/>
    <mergeCell ref="B230:F230"/>
    <mergeCell ref="G230:I230"/>
    <mergeCell ref="B220:D220"/>
    <mergeCell ref="E220:I220"/>
    <mergeCell ref="B228:I228"/>
    <mergeCell ref="B218:I218"/>
    <mergeCell ref="B221:I221"/>
    <mergeCell ref="B212:F212"/>
    <mergeCell ref="B268:I268"/>
    <mergeCell ref="B255:I255"/>
    <mergeCell ref="B256:I256"/>
    <mergeCell ref="B258:I258"/>
    <mergeCell ref="B260:I260"/>
    <mergeCell ref="B261:I261"/>
    <mergeCell ref="B263:I263"/>
    <mergeCell ref="B244:I244"/>
    <mergeCell ref="C234:I234"/>
    <mergeCell ref="B265:I265"/>
    <mergeCell ref="B242:I242"/>
    <mergeCell ref="G240:I240"/>
    <mergeCell ref="B266:C266"/>
    <mergeCell ref="D122:I122"/>
    <mergeCell ref="D124:I124"/>
    <mergeCell ref="G111:I111"/>
    <mergeCell ref="B111:F111"/>
    <mergeCell ref="B115:I115"/>
    <mergeCell ref="B107:I107"/>
    <mergeCell ref="B116:I116"/>
    <mergeCell ref="B117:I117"/>
    <mergeCell ref="B126:I126"/>
    <mergeCell ref="B48:C48"/>
    <mergeCell ref="D63:I63"/>
    <mergeCell ref="C61:I61"/>
    <mergeCell ref="D64:I64"/>
    <mergeCell ref="D65:I65"/>
    <mergeCell ref="B137:I137"/>
    <mergeCell ref="D142:I142"/>
    <mergeCell ref="C77:I77"/>
    <mergeCell ref="D71:I71"/>
    <mergeCell ref="D72:I72"/>
    <mergeCell ref="B93:I93"/>
    <mergeCell ref="B103:I103"/>
    <mergeCell ref="B74:I74"/>
    <mergeCell ref="D78:I78"/>
    <mergeCell ref="F54:I54"/>
    <mergeCell ref="B55:E55"/>
    <mergeCell ref="D90:I90"/>
    <mergeCell ref="B132:I132"/>
    <mergeCell ref="D133:I133"/>
    <mergeCell ref="D135:I135"/>
    <mergeCell ref="B60:I60"/>
    <mergeCell ref="F55:I55"/>
    <mergeCell ref="C75:I75"/>
    <mergeCell ref="D83:I83"/>
    <mergeCell ref="B97:I97"/>
    <mergeCell ref="B150:I150"/>
    <mergeCell ref="B139:I139"/>
    <mergeCell ref="B144:I144"/>
    <mergeCell ref="D145:I145"/>
    <mergeCell ref="D147:I147"/>
    <mergeCell ref="B160:C160"/>
    <mergeCell ref="D160:F160"/>
    <mergeCell ref="D152:F152"/>
    <mergeCell ref="B152:C153"/>
    <mergeCell ref="B138:I138"/>
    <mergeCell ref="G152:I153"/>
    <mergeCell ref="B151:I151"/>
    <mergeCell ref="F118:I118"/>
    <mergeCell ref="B112:I112"/>
    <mergeCell ref="B104:I104"/>
    <mergeCell ref="B127:I127"/>
    <mergeCell ref="D130:I130"/>
    <mergeCell ref="B119:I119"/>
    <mergeCell ref="C105:I105"/>
    <mergeCell ref="B108:I108"/>
    <mergeCell ref="B109:I109"/>
    <mergeCell ref="B120:I120"/>
    <mergeCell ref="B121:I121"/>
    <mergeCell ref="B33:F33"/>
    <mergeCell ref="G33:I33"/>
    <mergeCell ref="B88:I88"/>
    <mergeCell ref="D100:I100"/>
    <mergeCell ref="B95:I95"/>
    <mergeCell ref="D82:I82"/>
    <mergeCell ref="C62:I62"/>
    <mergeCell ref="B43:C43"/>
    <mergeCell ref="B44:C44"/>
    <mergeCell ref="B40:I40"/>
    <mergeCell ref="D47:I47"/>
    <mergeCell ref="B70:I70"/>
    <mergeCell ref="D46:I46"/>
    <mergeCell ref="D41:I41"/>
    <mergeCell ref="D45:I45"/>
    <mergeCell ref="B85:I85"/>
    <mergeCell ref="B68:D68"/>
    <mergeCell ref="E68:I68"/>
    <mergeCell ref="D43:I43"/>
    <mergeCell ref="D44:I44"/>
    <mergeCell ref="B41:C41"/>
    <mergeCell ref="B42:C42"/>
    <mergeCell ref="D79:I79"/>
    <mergeCell ref="B51:E51"/>
    <mergeCell ref="H8:I8"/>
    <mergeCell ref="B37:I37"/>
    <mergeCell ref="B180:D180"/>
    <mergeCell ref="E180:I180"/>
    <mergeCell ref="B190:D190"/>
    <mergeCell ref="E190:I190"/>
    <mergeCell ref="F202:I202"/>
    <mergeCell ref="B217:C217"/>
    <mergeCell ref="D217:I217"/>
    <mergeCell ref="B175:C175"/>
    <mergeCell ref="B114:G114"/>
    <mergeCell ref="H114:I114"/>
    <mergeCell ref="B118:E118"/>
    <mergeCell ref="F51:I51"/>
    <mergeCell ref="B52:E52"/>
    <mergeCell ref="F52:I52"/>
    <mergeCell ref="B53:E53"/>
    <mergeCell ref="F53:I53"/>
    <mergeCell ref="B54:E54"/>
    <mergeCell ref="C76:I76"/>
    <mergeCell ref="B171:C171"/>
    <mergeCell ref="B186:I186"/>
    <mergeCell ref="D153:F153"/>
    <mergeCell ref="D140:I140"/>
  </mergeCells>
  <phoneticPr fontId="8" type="noConversion"/>
  <conditionalFormatting sqref="H214:I214">
    <cfRule type="cellIs" dxfId="1" priority="6" operator="equal">
      <formula>""</formula>
    </cfRule>
  </conditionalFormatting>
  <conditionalFormatting sqref="H212:I212">
    <cfRule type="cellIs" dxfId="0" priority="1" operator="equal">
      <formula>""</formula>
    </cfRule>
  </conditionalFormatting>
  <dataValidations count="6">
    <dataValidation type="textLength" allowBlank="1" showInputMessage="1" showErrorMessage="1" error="Die Länge dieses Textfeldes ist begrenzt!_x000a_Bitte beschränken Sie sich auf maximal 100 Zeichen!" sqref="D63:D65 J41:J48 D26:I26 J18 D18 D19:I19 D20:D22 F66:I67 J63:J65 E22:F22 J20:J23 D41:D48 G22:I23 D29 J127 F51:G54" xr:uid="{00000000-0002-0000-0000-000000000000}">
      <formula1>0</formula1>
      <formula2>100</formula2>
    </dataValidation>
    <dataValidation type="list" operator="greaterThan" allowBlank="1" error="Bitte geben Sie die Anzahl der Mitarbeiter an. In diesem Feld kann nur eine Zahl mit maximal zwei Dezimalstellen angegeben werden." sqref="D31:I31" xr:uid="{00000000-0002-0000-0000-000001000000}">
      <formula1>L305:L329</formula1>
    </dataValidation>
    <dataValidation type="whole" allowBlank="1" showInputMessage="1" showErrorMessage="1" error="Sie wollen einen Zuschuss für mehr als drei Ausbildungsverhältnisse beantragen? Dann setzen Sie sich gerne mit uns in Verbindung unter esf-wirtschaft@wm.bwl.de." sqref="B195:C195" xr:uid="{00000000-0002-0000-0000-000002000000}">
      <formula1>0</formula1>
      <formula2>3</formula2>
    </dataValidation>
    <dataValidation type="date" allowBlank="1" showInputMessage="1" showErrorMessage="1" error="Der Ausbildungsbeginn muss im Ausbildungsjahr 2021/2022 liegen._x000a_Lezter förderfähiger Ausbildungsbeginn ist der 1. Februar 2022." sqref="I187 I158" xr:uid="{00000000-0002-0000-0000-000003000000}">
      <formula1>44287</formula1>
      <formula2>44593</formula2>
    </dataValidation>
    <dataValidation allowBlank="1" showInputMessage="1" showErrorMessage="1" error="Die Länge dieses Textfeldes ist begrenzt!_x000a_Bitte beschränken Sie sich auf maximal 100 Zeichen!" sqref="F55:I55" xr:uid="{00000000-0002-0000-0000-000004000000}"/>
    <dataValidation type="date" allowBlank="1" showInputMessage="1" showErrorMessage="1" error="Frühester Ausbildungsbeginn ist im August 2021, spätester Ausbildungsbeginn im August 2022" sqref="G155:I157" xr:uid="{00000000-0002-0000-0000-000005000000}">
      <formula1>44409</formula1>
      <formula2>44804</formula2>
    </dataValidation>
  </dataValidations>
  <printOptions horizontalCentered="1"/>
  <pageMargins left="0.78740157480314965" right="0.59055118110236227" top="0.39370078740157483" bottom="0.47244094488188981" header="0.51181102362204722" footer="0.35433070866141736"/>
  <pageSetup paperSize="9" scale="76" fitToHeight="0" orientation="portrait" r:id="rId1"/>
  <headerFooter>
    <oddFooter>&amp;LFörderprogramm Ausbildungsbereitschaft stärken, Antrag&amp;RSeite &amp;P von &amp;N</oddFooter>
  </headerFooter>
  <rowBreaks count="10" manualBreakCount="10">
    <brk id="34" max="9" man="1"/>
    <brk id="66" max="9" man="1"/>
    <brk id="101" max="9" man="1"/>
    <brk id="116" min="1" max="9" man="1"/>
    <brk id="148" min="1" max="9" man="1"/>
    <brk id="178" max="9" man="1"/>
    <brk id="188" min="1" max="9" man="1"/>
    <brk id="215" min="1" max="9" man="1"/>
    <brk id="238" max="9" man="1"/>
    <brk id="27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46" r:id="rId4" name="Check Box 222">
              <controlPr locked="0" defaultSize="0" autoFill="0" autoLine="0" autoPict="0">
                <anchor moveWithCells="1">
                  <from>
                    <xdr:col>1</xdr:col>
                    <xdr:colOff>66675</xdr:colOff>
                    <xdr:row>60</xdr:row>
                    <xdr:rowOff>28575</xdr:rowOff>
                  </from>
                  <to>
                    <xdr:col>1</xdr:col>
                    <xdr:colOff>381000</xdr:colOff>
                    <xdr:row>60</xdr:row>
                    <xdr:rowOff>257175</xdr:rowOff>
                  </to>
                </anchor>
              </controlPr>
            </control>
          </mc:Choice>
        </mc:AlternateContent>
        <mc:AlternateContent xmlns:mc="http://schemas.openxmlformats.org/markup-compatibility/2006">
          <mc:Choice Requires="x14">
            <control shapeId="1248" r:id="rId5" name="Check Box 224">
              <controlPr locked="0" defaultSize="0" autoFill="0" autoLine="0" autoPict="0">
                <anchor moveWithCells="1">
                  <from>
                    <xdr:col>1</xdr:col>
                    <xdr:colOff>66675</xdr:colOff>
                    <xdr:row>61</xdr:row>
                    <xdr:rowOff>66675</xdr:rowOff>
                  </from>
                  <to>
                    <xdr:col>1</xdr:col>
                    <xdr:colOff>371475</xdr:colOff>
                    <xdr:row>61</xdr:row>
                    <xdr:rowOff>285750</xdr:rowOff>
                  </to>
                </anchor>
              </controlPr>
            </control>
          </mc:Choice>
        </mc:AlternateContent>
        <mc:AlternateContent xmlns:mc="http://schemas.openxmlformats.org/markup-compatibility/2006">
          <mc:Choice Requires="x14">
            <control shapeId="1318" r:id="rId6" name="Check Box 294">
              <controlPr locked="0" defaultSize="0" autoFill="0" autoLine="0" autoPict="0">
                <anchor moveWithCells="1">
                  <from>
                    <xdr:col>1</xdr:col>
                    <xdr:colOff>142875</xdr:colOff>
                    <xdr:row>295</xdr:row>
                    <xdr:rowOff>0</xdr:rowOff>
                  </from>
                  <to>
                    <xdr:col>1</xdr:col>
                    <xdr:colOff>447675</xdr:colOff>
                    <xdr:row>295</xdr:row>
                    <xdr:rowOff>238125</xdr:rowOff>
                  </to>
                </anchor>
              </controlPr>
            </control>
          </mc:Choice>
        </mc:AlternateContent>
        <mc:AlternateContent xmlns:mc="http://schemas.openxmlformats.org/markup-compatibility/2006">
          <mc:Choice Requires="x14">
            <control shapeId="1341" r:id="rId7" name="Check Box 317">
              <controlPr locked="0" defaultSize="0" autoFill="0" autoLine="0" autoPict="0">
                <anchor moveWithCells="1">
                  <from>
                    <xdr:col>1</xdr:col>
                    <xdr:colOff>238125</xdr:colOff>
                    <xdr:row>89</xdr:row>
                    <xdr:rowOff>104775</xdr:rowOff>
                  </from>
                  <to>
                    <xdr:col>2</xdr:col>
                    <xdr:colOff>28575</xdr:colOff>
                    <xdr:row>90</xdr:row>
                    <xdr:rowOff>19050</xdr:rowOff>
                  </to>
                </anchor>
              </controlPr>
            </control>
          </mc:Choice>
        </mc:AlternateContent>
        <mc:AlternateContent xmlns:mc="http://schemas.openxmlformats.org/markup-compatibility/2006">
          <mc:Choice Requires="x14">
            <control shapeId="1362" r:id="rId8" name="Check Box 338">
              <controlPr locked="0" defaultSize="0" autoFill="0" autoLine="0" autoPict="0">
                <anchor moveWithCells="1">
                  <from>
                    <xdr:col>1</xdr:col>
                    <xdr:colOff>238125</xdr:colOff>
                    <xdr:row>82</xdr:row>
                    <xdr:rowOff>47625</xdr:rowOff>
                  </from>
                  <to>
                    <xdr:col>2</xdr:col>
                    <xdr:colOff>28575</xdr:colOff>
                    <xdr:row>82</xdr:row>
                    <xdr:rowOff>266700</xdr:rowOff>
                  </to>
                </anchor>
              </controlPr>
            </control>
          </mc:Choice>
        </mc:AlternateContent>
        <mc:AlternateContent xmlns:mc="http://schemas.openxmlformats.org/markup-compatibility/2006">
          <mc:Choice Requires="x14">
            <control shapeId="1369" r:id="rId9" name="Check Box 345">
              <controlPr locked="0" defaultSize="0" autoFill="0" autoLine="0" autoPict="0">
                <anchor moveWithCells="1">
                  <from>
                    <xdr:col>1</xdr:col>
                    <xdr:colOff>238125</xdr:colOff>
                    <xdr:row>81</xdr:row>
                    <xdr:rowOff>47625</xdr:rowOff>
                  </from>
                  <to>
                    <xdr:col>2</xdr:col>
                    <xdr:colOff>28575</xdr:colOff>
                    <xdr:row>81</xdr:row>
                    <xdr:rowOff>266700</xdr:rowOff>
                  </to>
                </anchor>
              </controlPr>
            </control>
          </mc:Choice>
        </mc:AlternateContent>
        <mc:AlternateContent xmlns:mc="http://schemas.openxmlformats.org/markup-compatibility/2006">
          <mc:Choice Requires="x14">
            <control shapeId="1514" r:id="rId10" name="Check Box 490">
              <controlPr locked="0" defaultSize="0" autoFill="0" autoLine="0" autoPict="0">
                <anchor moveWithCells="1">
                  <from>
                    <xdr:col>2</xdr:col>
                    <xdr:colOff>1343025</xdr:colOff>
                    <xdr:row>27</xdr:row>
                    <xdr:rowOff>238125</xdr:rowOff>
                  </from>
                  <to>
                    <xdr:col>3</xdr:col>
                    <xdr:colOff>95250</xdr:colOff>
                    <xdr:row>29</xdr:row>
                    <xdr:rowOff>19050</xdr:rowOff>
                  </to>
                </anchor>
              </controlPr>
            </control>
          </mc:Choice>
        </mc:AlternateContent>
        <mc:AlternateContent xmlns:mc="http://schemas.openxmlformats.org/markup-compatibility/2006">
          <mc:Choice Requires="x14">
            <control shapeId="1874" r:id="rId11" name="Check Box 850">
              <controlPr locked="0" defaultSize="0" autoFill="0" autoLine="0" autoPict="0">
                <anchor moveWithCells="1">
                  <from>
                    <xdr:col>1</xdr:col>
                    <xdr:colOff>238125</xdr:colOff>
                    <xdr:row>88</xdr:row>
                    <xdr:rowOff>114300</xdr:rowOff>
                  </from>
                  <to>
                    <xdr:col>2</xdr:col>
                    <xdr:colOff>28575</xdr:colOff>
                    <xdr:row>89</xdr:row>
                    <xdr:rowOff>28575</xdr:rowOff>
                  </to>
                </anchor>
              </controlPr>
            </control>
          </mc:Choice>
        </mc:AlternateContent>
        <mc:AlternateContent xmlns:mc="http://schemas.openxmlformats.org/markup-compatibility/2006">
          <mc:Choice Requires="x14">
            <control shapeId="1939" r:id="rId12" name="Check Box 915">
              <controlPr locked="0" defaultSize="0" autoFill="0" autoLine="0" autoPict="0">
                <anchor moveWithCells="1">
                  <from>
                    <xdr:col>1</xdr:col>
                    <xdr:colOff>238125</xdr:colOff>
                    <xdr:row>98</xdr:row>
                    <xdr:rowOff>114300</xdr:rowOff>
                  </from>
                  <to>
                    <xdr:col>2</xdr:col>
                    <xdr:colOff>28575</xdr:colOff>
                    <xdr:row>99</xdr:row>
                    <xdr:rowOff>19050</xdr:rowOff>
                  </to>
                </anchor>
              </controlPr>
            </control>
          </mc:Choice>
        </mc:AlternateContent>
        <mc:AlternateContent xmlns:mc="http://schemas.openxmlformats.org/markup-compatibility/2006">
          <mc:Choice Requires="x14">
            <control shapeId="2003" r:id="rId13" name="Check Box 979">
              <controlPr locked="0" defaultSize="0" autoFill="0" autoLine="0" autoPict="0">
                <anchor moveWithCells="1">
                  <from>
                    <xdr:col>1</xdr:col>
                    <xdr:colOff>238125</xdr:colOff>
                    <xdr:row>99</xdr:row>
                    <xdr:rowOff>114300</xdr:rowOff>
                  </from>
                  <to>
                    <xdr:col>2</xdr:col>
                    <xdr:colOff>28575</xdr:colOff>
                    <xdr:row>100</xdr:row>
                    <xdr:rowOff>28575</xdr:rowOff>
                  </to>
                </anchor>
              </controlPr>
            </control>
          </mc:Choice>
        </mc:AlternateContent>
        <mc:AlternateContent xmlns:mc="http://schemas.openxmlformats.org/markup-compatibility/2006">
          <mc:Choice Requires="x14">
            <control shapeId="8687" r:id="rId14" name="Check Box 1519">
              <controlPr locked="0" defaultSize="0" autoFill="0" autoLine="0" autoPict="0">
                <anchor moveWithCells="1">
                  <from>
                    <xdr:col>2</xdr:col>
                    <xdr:colOff>1343025</xdr:colOff>
                    <xdr:row>27</xdr:row>
                    <xdr:rowOff>0</xdr:rowOff>
                  </from>
                  <to>
                    <xdr:col>3</xdr:col>
                    <xdr:colOff>95250</xdr:colOff>
                    <xdr:row>28</xdr:row>
                    <xdr:rowOff>0</xdr:rowOff>
                  </to>
                </anchor>
              </controlPr>
            </control>
          </mc:Choice>
        </mc:AlternateContent>
        <mc:AlternateContent xmlns:mc="http://schemas.openxmlformats.org/markup-compatibility/2006">
          <mc:Choice Requires="x14">
            <control shapeId="8744" r:id="rId15" name="Check Box 1576">
              <controlPr locked="0" defaultSize="0" autoFill="0" autoLine="0" autoPict="0">
                <anchor moveWithCells="1">
                  <from>
                    <xdr:col>1</xdr:col>
                    <xdr:colOff>142875</xdr:colOff>
                    <xdr:row>298</xdr:row>
                    <xdr:rowOff>0</xdr:rowOff>
                  </from>
                  <to>
                    <xdr:col>1</xdr:col>
                    <xdr:colOff>447675</xdr:colOff>
                    <xdr:row>298</xdr:row>
                    <xdr:rowOff>238125</xdr:rowOff>
                  </to>
                </anchor>
              </controlPr>
            </control>
          </mc:Choice>
        </mc:AlternateContent>
        <mc:AlternateContent xmlns:mc="http://schemas.openxmlformats.org/markup-compatibility/2006">
          <mc:Choice Requires="x14">
            <control shapeId="8747" r:id="rId16" name="Check Box 1579">
              <controlPr locked="0" defaultSize="0" autoFill="0" autoLine="0" autoPict="0">
                <anchor moveWithCells="1">
                  <from>
                    <xdr:col>1</xdr:col>
                    <xdr:colOff>142875</xdr:colOff>
                    <xdr:row>300</xdr:row>
                    <xdr:rowOff>28575</xdr:rowOff>
                  </from>
                  <to>
                    <xdr:col>1</xdr:col>
                    <xdr:colOff>447675</xdr:colOff>
                    <xdr:row>300</xdr:row>
                    <xdr:rowOff>238125</xdr:rowOff>
                  </to>
                </anchor>
              </controlPr>
            </control>
          </mc:Choice>
        </mc:AlternateContent>
        <mc:AlternateContent xmlns:mc="http://schemas.openxmlformats.org/markup-compatibility/2006">
          <mc:Choice Requires="x14">
            <control shapeId="8785" r:id="rId17" name="Check Box 1617">
              <controlPr locked="0" defaultSize="0" autoFill="0" autoLine="0" autoPict="0">
                <anchor moveWithCells="1">
                  <from>
                    <xdr:col>1</xdr:col>
                    <xdr:colOff>142875</xdr:colOff>
                    <xdr:row>301</xdr:row>
                    <xdr:rowOff>28575</xdr:rowOff>
                  </from>
                  <to>
                    <xdr:col>1</xdr:col>
                    <xdr:colOff>447675</xdr:colOff>
                    <xdr:row>301</xdr:row>
                    <xdr:rowOff>238125</xdr:rowOff>
                  </to>
                </anchor>
              </controlPr>
            </control>
          </mc:Choice>
        </mc:AlternateContent>
        <mc:AlternateContent xmlns:mc="http://schemas.openxmlformats.org/markup-compatibility/2006">
          <mc:Choice Requires="x14">
            <control shapeId="8804" r:id="rId18" name="Check Box 1636">
              <controlPr locked="0" defaultSize="0" autoFill="0" autoLine="0" autoPict="0">
                <anchor moveWithCells="1">
                  <from>
                    <xdr:col>1</xdr:col>
                    <xdr:colOff>238125</xdr:colOff>
                    <xdr:row>70</xdr:row>
                    <xdr:rowOff>47625</xdr:rowOff>
                  </from>
                  <to>
                    <xdr:col>2</xdr:col>
                    <xdr:colOff>28575</xdr:colOff>
                    <xdr:row>70</xdr:row>
                    <xdr:rowOff>266700</xdr:rowOff>
                  </to>
                </anchor>
              </controlPr>
            </control>
          </mc:Choice>
        </mc:AlternateContent>
        <mc:AlternateContent xmlns:mc="http://schemas.openxmlformats.org/markup-compatibility/2006">
          <mc:Choice Requires="x14">
            <control shapeId="8809" r:id="rId19" name="Check Box 1641">
              <controlPr locked="0" defaultSize="0" autoFill="0" autoLine="0" autoPict="0">
                <anchor moveWithCells="1">
                  <from>
                    <xdr:col>1</xdr:col>
                    <xdr:colOff>142875</xdr:colOff>
                    <xdr:row>296</xdr:row>
                    <xdr:rowOff>609600</xdr:rowOff>
                  </from>
                  <to>
                    <xdr:col>1</xdr:col>
                    <xdr:colOff>447675</xdr:colOff>
                    <xdr:row>297</xdr:row>
                    <xdr:rowOff>238125</xdr:rowOff>
                  </to>
                </anchor>
              </controlPr>
            </control>
          </mc:Choice>
        </mc:AlternateContent>
        <mc:AlternateContent xmlns:mc="http://schemas.openxmlformats.org/markup-compatibility/2006">
          <mc:Choice Requires="x14">
            <control shapeId="8811" r:id="rId20" name="Check Box 1643">
              <controlPr locked="0" defaultSize="0" autoFill="0" autoLine="0" autoPict="0">
                <anchor moveWithCells="1">
                  <from>
                    <xdr:col>1</xdr:col>
                    <xdr:colOff>238125</xdr:colOff>
                    <xdr:row>78</xdr:row>
                    <xdr:rowOff>66675</xdr:rowOff>
                  </from>
                  <to>
                    <xdr:col>2</xdr:col>
                    <xdr:colOff>28575</xdr:colOff>
                    <xdr:row>78</xdr:row>
                    <xdr:rowOff>266700</xdr:rowOff>
                  </to>
                </anchor>
              </controlPr>
            </control>
          </mc:Choice>
        </mc:AlternateContent>
        <mc:AlternateContent xmlns:mc="http://schemas.openxmlformats.org/markup-compatibility/2006">
          <mc:Choice Requires="x14">
            <control shapeId="8812" r:id="rId21" name="Check Box 1644">
              <controlPr locked="0" defaultSize="0" autoFill="0" autoLine="0" autoPict="0">
                <anchor moveWithCells="1">
                  <from>
                    <xdr:col>1</xdr:col>
                    <xdr:colOff>238125</xdr:colOff>
                    <xdr:row>77</xdr:row>
                    <xdr:rowOff>28575</xdr:rowOff>
                  </from>
                  <to>
                    <xdr:col>2</xdr:col>
                    <xdr:colOff>28575</xdr:colOff>
                    <xdr:row>77</xdr:row>
                    <xdr:rowOff>257175</xdr:rowOff>
                  </to>
                </anchor>
              </controlPr>
            </control>
          </mc:Choice>
        </mc:AlternateContent>
        <mc:AlternateContent xmlns:mc="http://schemas.openxmlformats.org/markup-compatibility/2006">
          <mc:Choice Requires="x14">
            <control shapeId="8829" r:id="rId22" name="Check Box 1661">
              <controlPr locked="0" defaultSize="0" autoFill="0" autoLine="0" autoPict="0">
                <anchor moveWithCells="1">
                  <from>
                    <xdr:col>1</xdr:col>
                    <xdr:colOff>238125</xdr:colOff>
                    <xdr:row>127</xdr:row>
                    <xdr:rowOff>0</xdr:rowOff>
                  </from>
                  <to>
                    <xdr:col>2</xdr:col>
                    <xdr:colOff>28575</xdr:colOff>
                    <xdr:row>127</xdr:row>
                    <xdr:rowOff>219075</xdr:rowOff>
                  </to>
                </anchor>
              </controlPr>
            </control>
          </mc:Choice>
        </mc:AlternateContent>
        <mc:AlternateContent xmlns:mc="http://schemas.openxmlformats.org/markup-compatibility/2006">
          <mc:Choice Requires="x14">
            <control shapeId="8830" r:id="rId23" name="Check Box 1662">
              <controlPr locked="0" defaultSize="0" autoFill="0" autoLine="0" autoPict="0">
                <anchor moveWithCells="1">
                  <from>
                    <xdr:col>1</xdr:col>
                    <xdr:colOff>238125</xdr:colOff>
                    <xdr:row>129</xdr:row>
                    <xdr:rowOff>0</xdr:rowOff>
                  </from>
                  <to>
                    <xdr:col>2</xdr:col>
                    <xdr:colOff>28575</xdr:colOff>
                    <xdr:row>130</xdr:row>
                    <xdr:rowOff>28575</xdr:rowOff>
                  </to>
                </anchor>
              </controlPr>
            </control>
          </mc:Choice>
        </mc:AlternateContent>
        <mc:AlternateContent xmlns:mc="http://schemas.openxmlformats.org/markup-compatibility/2006">
          <mc:Choice Requires="x14">
            <control shapeId="8831" r:id="rId24" name="Check Box 1663">
              <controlPr locked="0" defaultSize="0" autoFill="0" autoLine="0" autoPict="0">
                <anchor moveWithCells="1">
                  <from>
                    <xdr:col>1</xdr:col>
                    <xdr:colOff>238125</xdr:colOff>
                    <xdr:row>121</xdr:row>
                    <xdr:rowOff>0</xdr:rowOff>
                  </from>
                  <to>
                    <xdr:col>2</xdr:col>
                    <xdr:colOff>28575</xdr:colOff>
                    <xdr:row>121</xdr:row>
                    <xdr:rowOff>219075</xdr:rowOff>
                  </to>
                </anchor>
              </controlPr>
            </control>
          </mc:Choice>
        </mc:AlternateContent>
        <mc:AlternateContent xmlns:mc="http://schemas.openxmlformats.org/markup-compatibility/2006">
          <mc:Choice Requires="x14">
            <control shapeId="8832" r:id="rId25" name="Check Box 1664">
              <controlPr locked="0" defaultSize="0" autoFill="0" autoLine="0" autoPict="0">
                <anchor moveWithCells="1">
                  <from>
                    <xdr:col>1</xdr:col>
                    <xdr:colOff>238125</xdr:colOff>
                    <xdr:row>123</xdr:row>
                    <xdr:rowOff>0</xdr:rowOff>
                  </from>
                  <to>
                    <xdr:col>2</xdr:col>
                    <xdr:colOff>28575</xdr:colOff>
                    <xdr:row>124</xdr:row>
                    <xdr:rowOff>28575</xdr:rowOff>
                  </to>
                </anchor>
              </controlPr>
            </control>
          </mc:Choice>
        </mc:AlternateContent>
        <mc:AlternateContent xmlns:mc="http://schemas.openxmlformats.org/markup-compatibility/2006">
          <mc:Choice Requires="x14">
            <control shapeId="8833" r:id="rId26" name="Check Box 1665">
              <controlPr locked="0" defaultSize="0" autoFill="0" autoLine="0" autoPict="0">
                <anchor moveWithCells="1">
                  <from>
                    <xdr:col>1</xdr:col>
                    <xdr:colOff>238125</xdr:colOff>
                    <xdr:row>144</xdr:row>
                    <xdr:rowOff>0</xdr:rowOff>
                  </from>
                  <to>
                    <xdr:col>2</xdr:col>
                    <xdr:colOff>28575</xdr:colOff>
                    <xdr:row>144</xdr:row>
                    <xdr:rowOff>219075</xdr:rowOff>
                  </to>
                </anchor>
              </controlPr>
            </control>
          </mc:Choice>
        </mc:AlternateContent>
        <mc:AlternateContent xmlns:mc="http://schemas.openxmlformats.org/markup-compatibility/2006">
          <mc:Choice Requires="x14">
            <control shapeId="8834" r:id="rId27" name="Check Box 1666">
              <controlPr locked="0" defaultSize="0" autoFill="0" autoLine="0" autoPict="0">
                <anchor moveWithCells="1">
                  <from>
                    <xdr:col>1</xdr:col>
                    <xdr:colOff>238125</xdr:colOff>
                    <xdr:row>146</xdr:row>
                    <xdr:rowOff>0</xdr:rowOff>
                  </from>
                  <to>
                    <xdr:col>2</xdr:col>
                    <xdr:colOff>28575</xdr:colOff>
                    <xdr:row>147</xdr:row>
                    <xdr:rowOff>28575</xdr:rowOff>
                  </to>
                </anchor>
              </controlPr>
            </control>
          </mc:Choice>
        </mc:AlternateContent>
        <mc:AlternateContent xmlns:mc="http://schemas.openxmlformats.org/markup-compatibility/2006">
          <mc:Choice Requires="x14">
            <control shapeId="8835" r:id="rId28" name="Check Box 1667">
              <controlPr locked="0" defaultSize="0" autoFill="0" autoLine="0" autoPict="0">
                <anchor moveWithCells="1">
                  <from>
                    <xdr:col>1</xdr:col>
                    <xdr:colOff>238125</xdr:colOff>
                    <xdr:row>167</xdr:row>
                    <xdr:rowOff>0</xdr:rowOff>
                  </from>
                  <to>
                    <xdr:col>2</xdr:col>
                    <xdr:colOff>28575</xdr:colOff>
                    <xdr:row>167</xdr:row>
                    <xdr:rowOff>219075</xdr:rowOff>
                  </to>
                </anchor>
              </controlPr>
            </control>
          </mc:Choice>
        </mc:AlternateContent>
        <mc:AlternateContent xmlns:mc="http://schemas.openxmlformats.org/markup-compatibility/2006">
          <mc:Choice Requires="x14">
            <control shapeId="8836" r:id="rId29" name="Check Box 1668">
              <controlPr locked="0" defaultSize="0" autoFill="0" autoLine="0" autoPict="0">
                <anchor moveWithCells="1">
                  <from>
                    <xdr:col>1</xdr:col>
                    <xdr:colOff>238125</xdr:colOff>
                    <xdr:row>169</xdr:row>
                    <xdr:rowOff>0</xdr:rowOff>
                  </from>
                  <to>
                    <xdr:col>2</xdr:col>
                    <xdr:colOff>28575</xdr:colOff>
                    <xdr:row>169</xdr:row>
                    <xdr:rowOff>219075</xdr:rowOff>
                  </to>
                </anchor>
              </controlPr>
            </control>
          </mc:Choice>
        </mc:AlternateContent>
        <mc:AlternateContent xmlns:mc="http://schemas.openxmlformats.org/markup-compatibility/2006">
          <mc:Choice Requires="x14">
            <control shapeId="8839" r:id="rId30" name="Check Box 1671">
              <controlPr locked="0" defaultSize="0" autoFill="0" autoLine="0" autoPict="0">
                <anchor moveWithCells="1">
                  <from>
                    <xdr:col>1</xdr:col>
                    <xdr:colOff>142875</xdr:colOff>
                    <xdr:row>299</xdr:row>
                    <xdr:rowOff>0</xdr:rowOff>
                  </from>
                  <to>
                    <xdr:col>1</xdr:col>
                    <xdr:colOff>447675</xdr:colOff>
                    <xdr:row>299</xdr:row>
                    <xdr:rowOff>238125</xdr:rowOff>
                  </to>
                </anchor>
              </controlPr>
            </control>
          </mc:Choice>
        </mc:AlternateContent>
        <mc:AlternateContent xmlns:mc="http://schemas.openxmlformats.org/markup-compatibility/2006">
          <mc:Choice Requires="x14">
            <control shapeId="8840" r:id="rId31" name="Check Box 1672">
              <controlPr locked="0" defaultSize="0" autoFill="0" autoLine="0" autoPict="0">
                <anchor moveWithCells="1">
                  <from>
                    <xdr:col>1</xdr:col>
                    <xdr:colOff>142875</xdr:colOff>
                    <xdr:row>299</xdr:row>
                    <xdr:rowOff>0</xdr:rowOff>
                  </from>
                  <to>
                    <xdr:col>1</xdr:col>
                    <xdr:colOff>447675</xdr:colOff>
                    <xdr:row>299</xdr:row>
                    <xdr:rowOff>238125</xdr:rowOff>
                  </to>
                </anchor>
              </controlPr>
            </control>
          </mc:Choice>
        </mc:AlternateContent>
        <mc:AlternateContent xmlns:mc="http://schemas.openxmlformats.org/markup-compatibility/2006">
          <mc:Choice Requires="x14">
            <control shapeId="8841" r:id="rId32" name="Check Box 1673">
              <controlPr locked="0" defaultSize="0" autoFill="0" autoLine="0" autoPict="0">
                <anchor moveWithCells="1">
                  <from>
                    <xdr:col>1</xdr:col>
                    <xdr:colOff>238125</xdr:colOff>
                    <xdr:row>132</xdr:row>
                    <xdr:rowOff>0</xdr:rowOff>
                  </from>
                  <to>
                    <xdr:col>2</xdr:col>
                    <xdr:colOff>28575</xdr:colOff>
                    <xdr:row>132</xdr:row>
                    <xdr:rowOff>219075</xdr:rowOff>
                  </to>
                </anchor>
              </controlPr>
            </control>
          </mc:Choice>
        </mc:AlternateContent>
        <mc:AlternateContent xmlns:mc="http://schemas.openxmlformats.org/markup-compatibility/2006">
          <mc:Choice Requires="x14">
            <control shapeId="8842" r:id="rId33" name="Check Box 1674">
              <controlPr locked="0" defaultSize="0" autoFill="0" autoLine="0" autoPict="0">
                <anchor moveWithCells="1">
                  <from>
                    <xdr:col>1</xdr:col>
                    <xdr:colOff>238125</xdr:colOff>
                    <xdr:row>134</xdr:row>
                    <xdr:rowOff>0</xdr:rowOff>
                  </from>
                  <to>
                    <xdr:col>2</xdr:col>
                    <xdr:colOff>28575</xdr:colOff>
                    <xdr:row>135</xdr:row>
                    <xdr:rowOff>28575</xdr:rowOff>
                  </to>
                </anchor>
              </controlPr>
            </control>
          </mc:Choice>
        </mc:AlternateContent>
        <mc:AlternateContent xmlns:mc="http://schemas.openxmlformats.org/markup-compatibility/2006">
          <mc:Choice Requires="x14">
            <control shapeId="8844" r:id="rId34" name="Check Box 1676">
              <controlPr locked="0" defaultSize="0" autoFill="0" autoLine="0" autoPict="0">
                <anchor moveWithCells="1">
                  <from>
                    <xdr:col>1</xdr:col>
                    <xdr:colOff>238125</xdr:colOff>
                    <xdr:row>139</xdr:row>
                    <xdr:rowOff>0</xdr:rowOff>
                  </from>
                  <to>
                    <xdr:col>2</xdr:col>
                    <xdr:colOff>28575</xdr:colOff>
                    <xdr:row>139</xdr:row>
                    <xdr:rowOff>219075</xdr:rowOff>
                  </to>
                </anchor>
              </controlPr>
            </control>
          </mc:Choice>
        </mc:AlternateContent>
        <mc:AlternateContent xmlns:mc="http://schemas.openxmlformats.org/markup-compatibility/2006">
          <mc:Choice Requires="x14">
            <control shapeId="8845" r:id="rId35" name="Check Box 1677">
              <controlPr locked="0" defaultSize="0" autoFill="0" autoLine="0" autoPict="0">
                <anchor moveWithCells="1">
                  <from>
                    <xdr:col>1</xdr:col>
                    <xdr:colOff>238125</xdr:colOff>
                    <xdr:row>141</xdr:row>
                    <xdr:rowOff>0</xdr:rowOff>
                  </from>
                  <to>
                    <xdr:col>2</xdr:col>
                    <xdr:colOff>28575</xdr:colOff>
                    <xdr:row>142</xdr:row>
                    <xdr:rowOff>28575</xdr:rowOff>
                  </to>
                </anchor>
              </controlPr>
            </control>
          </mc:Choice>
        </mc:AlternateContent>
        <mc:AlternateContent xmlns:mc="http://schemas.openxmlformats.org/markup-compatibility/2006">
          <mc:Choice Requires="x14">
            <control shapeId="8857" r:id="rId36" name="Check Box 1689">
              <controlPr locked="0" defaultSize="0" autoFill="0" autoLine="0" autoPict="0">
                <anchor moveWithCells="1">
                  <from>
                    <xdr:col>1</xdr:col>
                    <xdr:colOff>142875</xdr:colOff>
                    <xdr:row>295</xdr:row>
                    <xdr:rowOff>600075</xdr:rowOff>
                  </from>
                  <to>
                    <xdr:col>1</xdr:col>
                    <xdr:colOff>447675</xdr:colOff>
                    <xdr:row>296</xdr:row>
                    <xdr:rowOff>228600</xdr:rowOff>
                  </to>
                </anchor>
              </controlPr>
            </control>
          </mc:Choice>
        </mc:AlternateContent>
        <mc:AlternateContent xmlns:mc="http://schemas.openxmlformats.org/markup-compatibility/2006">
          <mc:Choice Requires="x14">
            <control shapeId="8862" r:id="rId37" name="Check Box 1694">
              <controlPr locked="0" defaultSize="0" autoFill="0" autoLine="0" autoPict="0">
                <anchor moveWithCells="1">
                  <from>
                    <xdr:col>1</xdr:col>
                    <xdr:colOff>238125</xdr:colOff>
                    <xdr:row>224</xdr:row>
                    <xdr:rowOff>0</xdr:rowOff>
                  </from>
                  <to>
                    <xdr:col>2</xdr:col>
                    <xdr:colOff>28575</xdr:colOff>
                    <xdr:row>224</xdr:row>
                    <xdr:rowOff>238125</xdr:rowOff>
                  </to>
                </anchor>
              </controlPr>
            </control>
          </mc:Choice>
        </mc:AlternateContent>
        <mc:AlternateContent xmlns:mc="http://schemas.openxmlformats.org/markup-compatibility/2006">
          <mc:Choice Requires="x14">
            <control shapeId="8863" r:id="rId38" name="Check Box 1695">
              <controlPr locked="0" defaultSize="0" autoFill="0" autoLine="0" autoPict="0">
                <anchor moveWithCells="1">
                  <from>
                    <xdr:col>1</xdr:col>
                    <xdr:colOff>238125</xdr:colOff>
                    <xdr:row>226</xdr:row>
                    <xdr:rowOff>95250</xdr:rowOff>
                  </from>
                  <to>
                    <xdr:col>2</xdr:col>
                    <xdr:colOff>28575</xdr:colOff>
                    <xdr:row>227</xdr:row>
                    <xdr:rowOff>19050</xdr:rowOff>
                  </to>
                </anchor>
              </controlPr>
            </control>
          </mc:Choice>
        </mc:AlternateContent>
        <mc:AlternateContent xmlns:mc="http://schemas.openxmlformats.org/markup-compatibility/2006">
          <mc:Choice Requires="x14">
            <control shapeId="8864" r:id="rId39" name="Check Box 1696">
              <controlPr locked="0" defaultSize="0" autoFill="0" autoLine="0" autoPict="0">
                <anchor moveWithCells="1">
                  <from>
                    <xdr:col>1</xdr:col>
                    <xdr:colOff>238125</xdr:colOff>
                    <xdr:row>71</xdr:row>
                    <xdr:rowOff>47625</xdr:rowOff>
                  </from>
                  <to>
                    <xdr:col>2</xdr:col>
                    <xdr:colOff>28575</xdr:colOff>
                    <xdr:row>71</xdr:row>
                    <xdr:rowOff>266700</xdr:rowOff>
                  </to>
                </anchor>
              </controlPr>
            </control>
          </mc:Choice>
        </mc:AlternateContent>
        <mc:AlternateContent xmlns:mc="http://schemas.openxmlformats.org/markup-compatibility/2006">
          <mc:Choice Requires="x14">
            <control shapeId="8865" r:id="rId40" name="Check Box 1697">
              <controlPr locked="0" defaultSize="0" autoFill="0" autoLine="0" autoPict="0">
                <anchor moveWithCells="1">
                  <from>
                    <xdr:col>1</xdr:col>
                    <xdr:colOff>238125</xdr:colOff>
                    <xdr:row>182</xdr:row>
                    <xdr:rowOff>0</xdr:rowOff>
                  </from>
                  <to>
                    <xdr:col>2</xdr:col>
                    <xdr:colOff>28575</xdr:colOff>
                    <xdr:row>182</xdr:row>
                    <xdr:rowOff>219075</xdr:rowOff>
                  </to>
                </anchor>
              </controlPr>
            </control>
          </mc:Choice>
        </mc:AlternateContent>
        <mc:AlternateContent xmlns:mc="http://schemas.openxmlformats.org/markup-compatibility/2006">
          <mc:Choice Requires="x14">
            <control shapeId="8867" r:id="rId41" name="Check Box 1699">
              <controlPr locked="0" defaultSize="0" autoFill="0" autoLine="0" autoPict="0">
                <anchor moveWithCells="1">
                  <from>
                    <xdr:col>1</xdr:col>
                    <xdr:colOff>238125</xdr:colOff>
                    <xdr:row>183</xdr:row>
                    <xdr:rowOff>0</xdr:rowOff>
                  </from>
                  <to>
                    <xdr:col>2</xdr:col>
                    <xdr:colOff>28575</xdr:colOff>
                    <xdr:row>183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4" tint="0.39997558519241921"/>
    <pageSetUpPr fitToPage="1"/>
  </sheetPr>
  <dimension ref="A1:I71"/>
  <sheetViews>
    <sheetView showGridLines="0" view="pageBreakPreview" zoomScaleNormal="100" zoomScaleSheetLayoutView="100" workbookViewId="0">
      <selection activeCell="B34" sqref="B34:D34"/>
    </sheetView>
  </sheetViews>
  <sheetFormatPr baseColWidth="10" defaultColWidth="11.42578125" defaultRowHeight="18" x14ac:dyDescent="0.25"/>
  <cols>
    <col min="1" max="1" width="3.42578125" style="122" customWidth="1"/>
    <col min="2" max="2" width="8.7109375" style="122" customWidth="1"/>
    <col min="3" max="3" width="21.7109375" style="122" customWidth="1"/>
    <col min="4" max="4" width="16.28515625" style="122" customWidth="1"/>
    <col min="5" max="5" width="23.7109375" style="122" customWidth="1"/>
    <col min="6" max="6" width="23.28515625" style="122" customWidth="1"/>
    <col min="7" max="8" width="21.7109375" style="122" customWidth="1"/>
    <col min="9" max="9" width="3.28515625" style="82" customWidth="1"/>
    <col min="10" max="16384" width="11.42578125" style="82"/>
  </cols>
  <sheetData>
    <row r="1" spans="1:9" ht="12.6" customHeight="1" x14ac:dyDescent="0.25">
      <c r="A1" s="80"/>
      <c r="B1" s="80"/>
      <c r="C1" s="80"/>
      <c r="D1" s="80"/>
      <c r="E1" s="80"/>
      <c r="F1" s="80"/>
      <c r="G1" s="80"/>
      <c r="H1" s="80"/>
      <c r="I1" s="81"/>
    </row>
    <row r="2" spans="1:9" s="85" customFormat="1" ht="30.2" customHeight="1" x14ac:dyDescent="0.2">
      <c r="A2" s="84"/>
      <c r="B2" s="633" t="s">
        <v>264</v>
      </c>
      <c r="C2" s="633"/>
      <c r="D2" s="633"/>
      <c r="E2" s="633"/>
      <c r="F2" s="633"/>
      <c r="G2" s="633"/>
      <c r="H2" s="633"/>
      <c r="I2" s="84"/>
    </row>
    <row r="3" spans="1:9" s="87" customFormat="1" ht="41.1" customHeight="1" x14ac:dyDescent="0.2">
      <c r="A3" s="86"/>
      <c r="B3" s="634" t="s">
        <v>87</v>
      </c>
      <c r="C3" s="634"/>
      <c r="D3" s="634"/>
      <c r="E3" s="634"/>
      <c r="F3" s="634"/>
      <c r="G3" s="634"/>
      <c r="H3" s="634"/>
      <c r="I3" s="86"/>
    </row>
    <row r="4" spans="1:9" s="87" customFormat="1" ht="32.65" customHeight="1" x14ac:dyDescent="0.2">
      <c r="A4" s="86"/>
      <c r="B4" s="635" t="s">
        <v>162</v>
      </c>
      <c r="C4" s="635"/>
      <c r="D4" s="635"/>
      <c r="E4" s="635"/>
      <c r="F4" s="635"/>
      <c r="G4" s="635"/>
      <c r="H4" s="635"/>
      <c r="I4" s="86"/>
    </row>
    <row r="5" spans="1:9" s="87" customFormat="1" ht="19.5" customHeight="1" x14ac:dyDescent="0.2">
      <c r="A5" s="86"/>
      <c r="B5" s="640" t="s">
        <v>161</v>
      </c>
      <c r="C5" s="640"/>
      <c r="D5" s="640"/>
      <c r="E5" s="640"/>
      <c r="F5" s="640"/>
      <c r="G5" s="640"/>
      <c r="H5" s="640"/>
      <c r="I5" s="86"/>
    </row>
    <row r="6" spans="1:9" s="90" customFormat="1" ht="15" customHeight="1" x14ac:dyDescent="0.2">
      <c r="A6" s="88"/>
      <c r="B6" s="89"/>
      <c r="C6" s="89"/>
      <c r="D6" s="89"/>
      <c r="E6" s="89"/>
      <c r="F6" s="89"/>
      <c r="G6" s="89"/>
      <c r="H6" s="89"/>
      <c r="I6" s="88"/>
    </row>
    <row r="7" spans="1:9" s="92" customFormat="1" ht="29.25" customHeight="1" x14ac:dyDescent="0.2">
      <c r="A7" s="91" t="s">
        <v>13</v>
      </c>
      <c r="B7" s="632" t="s">
        <v>28</v>
      </c>
      <c r="C7" s="632"/>
      <c r="D7" s="632"/>
      <c r="E7" s="632"/>
      <c r="F7" s="632"/>
      <c r="G7" s="632"/>
      <c r="H7" s="55"/>
      <c r="I7" s="55"/>
    </row>
    <row r="8" spans="1:9" s="92" customFormat="1" ht="29.25" customHeight="1" x14ac:dyDescent="0.2">
      <c r="A8" s="52"/>
      <c r="B8" s="636" t="s">
        <v>19</v>
      </c>
      <c r="C8" s="637"/>
      <c r="D8" s="637"/>
      <c r="E8" s="629" t="str">
        <f>IF(Antrag!D18="","",Antrag!D18)</f>
        <v/>
      </c>
      <c r="F8" s="638"/>
      <c r="G8" s="638"/>
      <c r="H8" s="639"/>
      <c r="I8" s="55"/>
    </row>
    <row r="9" spans="1:9" s="92" customFormat="1" ht="29.25" customHeight="1" x14ac:dyDescent="0.2">
      <c r="A9" s="55"/>
      <c r="B9" s="636" t="s">
        <v>20</v>
      </c>
      <c r="C9" s="637"/>
      <c r="D9" s="637"/>
      <c r="E9" s="629" t="str">
        <f>IF(Antrag!D20="","",Antrag!D20)</f>
        <v/>
      </c>
      <c r="F9" s="630"/>
      <c r="G9" s="630"/>
      <c r="H9" s="631"/>
      <c r="I9" s="55"/>
    </row>
    <row r="10" spans="1:9" s="92" customFormat="1" ht="29.25" customHeight="1" x14ac:dyDescent="0.2">
      <c r="A10" s="55"/>
      <c r="B10" s="636" t="s">
        <v>7</v>
      </c>
      <c r="C10" s="637"/>
      <c r="D10" s="637"/>
      <c r="E10" s="629" t="str">
        <f>IF(Antrag!D21="","",Antrag!D21)</f>
        <v/>
      </c>
      <c r="F10" s="630"/>
      <c r="G10" s="630"/>
      <c r="H10" s="631"/>
      <c r="I10" s="55"/>
    </row>
    <row r="11" spans="1:9" s="92" customFormat="1" x14ac:dyDescent="0.2">
      <c r="A11" s="55"/>
      <c r="B11" s="58"/>
      <c r="C11" s="59"/>
      <c r="D11" s="59"/>
      <c r="E11" s="159"/>
      <c r="F11" s="55"/>
      <c r="G11" s="55"/>
      <c r="H11" s="55"/>
      <c r="I11" s="55"/>
    </row>
    <row r="12" spans="1:9" s="94" customFormat="1" ht="17.45" customHeight="1" x14ac:dyDescent="0.2">
      <c r="A12" s="52" t="s">
        <v>12</v>
      </c>
      <c r="B12" s="624" t="s">
        <v>128</v>
      </c>
      <c r="C12" s="624"/>
      <c r="D12" s="624"/>
      <c r="E12" s="624"/>
      <c r="F12" s="624"/>
      <c r="G12" s="624"/>
      <c r="H12" s="624"/>
      <c r="I12" s="93"/>
    </row>
    <row r="13" spans="1:9" x14ac:dyDescent="0.25">
      <c r="A13" s="83"/>
      <c r="B13" s="83"/>
      <c r="C13" s="83"/>
      <c r="D13" s="83"/>
      <c r="E13" s="83"/>
      <c r="F13" s="83"/>
      <c r="G13" s="83"/>
      <c r="H13" s="83"/>
      <c r="I13" s="81"/>
    </row>
    <row r="14" spans="1:9" s="94" customFormat="1" ht="6.75" customHeight="1" x14ac:dyDescent="0.2">
      <c r="A14" s="52"/>
      <c r="B14" s="95"/>
      <c r="C14" s="96"/>
      <c r="D14" s="96"/>
      <c r="E14" s="96"/>
      <c r="F14" s="96"/>
      <c r="G14" s="96"/>
      <c r="H14" s="97"/>
      <c r="I14" s="93"/>
    </row>
    <row r="15" spans="1:9" s="94" customFormat="1" ht="22.5" customHeight="1" x14ac:dyDescent="0.2">
      <c r="A15" s="158"/>
      <c r="B15" s="98"/>
      <c r="C15" s="133" t="s">
        <v>88</v>
      </c>
      <c r="D15" s="99"/>
      <c r="E15" s="99"/>
      <c r="F15" s="99"/>
      <c r="G15" s="99"/>
      <c r="H15" s="100"/>
      <c r="I15" s="93"/>
    </row>
    <row r="16" spans="1:9" s="104" customFormat="1" ht="139.5" customHeight="1" x14ac:dyDescent="0.2">
      <c r="A16" s="101"/>
      <c r="B16" s="102" t="s">
        <v>89</v>
      </c>
      <c r="C16" s="615" t="s">
        <v>216</v>
      </c>
      <c r="D16" s="615"/>
      <c r="E16" s="615"/>
      <c r="F16" s="615"/>
      <c r="G16" s="615"/>
      <c r="H16" s="616"/>
      <c r="I16" s="103"/>
    </row>
    <row r="17" spans="1:9" s="94" customFormat="1" ht="5.25" customHeight="1" x14ac:dyDescent="0.2">
      <c r="A17" s="52"/>
      <c r="B17" s="95"/>
      <c r="C17" s="96"/>
      <c r="D17" s="96"/>
      <c r="E17" s="96"/>
      <c r="F17" s="96"/>
      <c r="G17" s="96"/>
      <c r="H17" s="97"/>
      <c r="I17" s="93"/>
    </row>
    <row r="18" spans="1:9" s="94" customFormat="1" ht="23.1" customHeight="1" x14ac:dyDescent="0.2">
      <c r="A18" s="158"/>
      <c r="B18" s="98"/>
      <c r="C18" s="133" t="s">
        <v>90</v>
      </c>
      <c r="D18" s="99"/>
      <c r="E18" s="99"/>
      <c r="F18" s="99"/>
      <c r="G18" s="99"/>
      <c r="H18" s="100"/>
      <c r="I18" s="93"/>
    </row>
    <row r="19" spans="1:9" s="104" customFormat="1" ht="76.5" customHeight="1" x14ac:dyDescent="0.2">
      <c r="A19" s="101"/>
      <c r="B19" s="102" t="s">
        <v>91</v>
      </c>
      <c r="C19" s="615" t="s">
        <v>92</v>
      </c>
      <c r="D19" s="615"/>
      <c r="E19" s="615"/>
      <c r="F19" s="615"/>
      <c r="G19" s="615"/>
      <c r="H19" s="616"/>
      <c r="I19" s="103"/>
    </row>
    <row r="20" spans="1:9" s="94" customFormat="1" ht="6.75" customHeight="1" x14ac:dyDescent="0.2">
      <c r="A20" s="52"/>
      <c r="B20" s="95"/>
      <c r="C20" s="96"/>
      <c r="D20" s="96"/>
      <c r="E20" s="96"/>
      <c r="F20" s="96"/>
      <c r="G20" s="96"/>
      <c r="H20" s="97"/>
      <c r="I20" s="93"/>
    </row>
    <row r="21" spans="1:9" s="107" customFormat="1" ht="22.5" customHeight="1" x14ac:dyDescent="0.2">
      <c r="A21" s="105"/>
      <c r="B21" s="98"/>
      <c r="C21" s="133" t="s">
        <v>93</v>
      </c>
      <c r="D21" s="99"/>
      <c r="E21" s="99"/>
      <c r="F21" s="99"/>
      <c r="G21" s="99"/>
      <c r="H21" s="100"/>
      <c r="I21" s="106"/>
    </row>
    <row r="22" spans="1:9" s="104" customFormat="1" ht="90.95" customHeight="1" x14ac:dyDescent="0.2">
      <c r="A22" s="101"/>
      <c r="B22" s="102" t="s">
        <v>94</v>
      </c>
      <c r="C22" s="615" t="s">
        <v>95</v>
      </c>
      <c r="D22" s="615"/>
      <c r="E22" s="615"/>
      <c r="F22" s="615"/>
      <c r="G22" s="615"/>
      <c r="H22" s="616"/>
      <c r="I22" s="108"/>
    </row>
    <row r="23" spans="1:9" s="92" customFormat="1" x14ac:dyDescent="0.2">
      <c r="A23" s="55"/>
      <c r="B23" s="58"/>
      <c r="C23" s="59"/>
      <c r="D23" s="59"/>
      <c r="E23" s="159"/>
      <c r="F23" s="55"/>
      <c r="G23" s="55"/>
      <c r="H23" s="55"/>
      <c r="I23" s="55"/>
    </row>
    <row r="24" spans="1:9" s="94" customFormat="1" ht="17.45" customHeight="1" x14ac:dyDescent="0.2">
      <c r="A24" s="52" t="s">
        <v>11</v>
      </c>
      <c r="B24" s="624" t="s">
        <v>129</v>
      </c>
      <c r="C24" s="624"/>
      <c r="D24" s="624"/>
      <c r="E24" s="624"/>
      <c r="F24" s="624"/>
      <c r="G24" s="624"/>
      <c r="H24" s="624"/>
      <c r="I24" s="93"/>
    </row>
    <row r="25" spans="1:9" x14ac:dyDescent="0.25">
      <c r="A25" s="83"/>
      <c r="B25" s="83"/>
      <c r="C25" s="83"/>
      <c r="D25" s="83"/>
      <c r="E25" s="83"/>
      <c r="F25" s="83"/>
      <c r="G25" s="83"/>
      <c r="H25" s="83"/>
      <c r="I25" s="81"/>
    </row>
    <row r="26" spans="1:9" s="94" customFormat="1" ht="26.45" customHeight="1" x14ac:dyDescent="0.2">
      <c r="A26" s="158"/>
      <c r="B26" s="109"/>
      <c r="C26" s="132" t="s">
        <v>96</v>
      </c>
      <c r="D26" s="96"/>
      <c r="E26" s="96"/>
      <c r="F26" s="96"/>
      <c r="G26" s="96"/>
      <c r="H26" s="97"/>
      <c r="I26" s="93"/>
    </row>
    <row r="27" spans="1:9" s="104" customFormat="1" ht="74.45" customHeight="1" x14ac:dyDescent="0.2">
      <c r="A27" s="101"/>
      <c r="B27" s="102" t="s">
        <v>97</v>
      </c>
      <c r="C27" s="615" t="s">
        <v>120</v>
      </c>
      <c r="D27" s="615"/>
      <c r="E27" s="615"/>
      <c r="F27" s="615"/>
      <c r="G27" s="615"/>
      <c r="H27" s="616"/>
      <c r="I27" s="103"/>
    </row>
    <row r="28" spans="1:9" s="92" customFormat="1" x14ac:dyDescent="0.2">
      <c r="A28" s="55"/>
      <c r="B28" s="58"/>
      <c r="C28" s="59"/>
      <c r="D28" s="59"/>
      <c r="E28" s="159"/>
      <c r="F28" s="55"/>
      <c r="G28" s="55"/>
      <c r="H28" s="55"/>
      <c r="I28" s="55"/>
    </row>
    <row r="29" spans="1:9" s="41" customFormat="1" ht="20.45" customHeight="1" x14ac:dyDescent="0.2">
      <c r="A29" s="110" t="s">
        <v>18</v>
      </c>
      <c r="B29" s="111" t="s">
        <v>98</v>
      </c>
      <c r="C29" s="111"/>
      <c r="D29" s="111"/>
      <c r="E29" s="111"/>
      <c r="F29" s="111"/>
      <c r="G29" s="111"/>
      <c r="H29" s="111"/>
      <c r="I29" s="112"/>
    </row>
    <row r="30" spans="1:9" ht="14.1" customHeight="1" x14ac:dyDescent="0.25">
      <c r="A30" s="83"/>
      <c r="B30" s="83"/>
      <c r="C30" s="83"/>
      <c r="D30" s="83"/>
      <c r="E30" s="83"/>
      <c r="F30" s="83"/>
      <c r="G30" s="83"/>
      <c r="H30" s="83"/>
      <c r="I30" s="81"/>
    </row>
    <row r="31" spans="1:9" s="104" customFormat="1" ht="223.5" customHeight="1" x14ac:dyDescent="0.2">
      <c r="A31" s="101"/>
      <c r="B31" s="625" t="s">
        <v>215</v>
      </c>
      <c r="C31" s="625"/>
      <c r="D31" s="625"/>
      <c r="E31" s="625"/>
      <c r="F31" s="625"/>
      <c r="G31" s="625"/>
      <c r="H31" s="625"/>
      <c r="I31" s="103"/>
    </row>
    <row r="32" spans="1:9" s="94" customFormat="1" ht="15" customHeight="1" x14ac:dyDescent="0.2">
      <c r="A32" s="158"/>
      <c r="B32" s="113"/>
      <c r="C32" s="113"/>
      <c r="D32" s="113"/>
      <c r="E32" s="99"/>
      <c r="F32" s="99"/>
      <c r="G32" s="99"/>
      <c r="H32" s="99"/>
      <c r="I32" s="93"/>
    </row>
    <row r="33" spans="1:9" s="116" customFormat="1" x14ac:dyDescent="0.2">
      <c r="A33" s="114"/>
      <c r="B33" s="626" t="s">
        <v>99</v>
      </c>
      <c r="C33" s="627"/>
      <c r="D33" s="628"/>
      <c r="E33" s="626" t="s">
        <v>100</v>
      </c>
      <c r="F33" s="628"/>
      <c r="G33" s="626" t="s">
        <v>101</v>
      </c>
      <c r="H33" s="628"/>
      <c r="I33" s="115"/>
    </row>
    <row r="34" spans="1:9" s="116" customFormat="1" ht="30.2" customHeight="1" x14ac:dyDescent="0.2">
      <c r="A34" s="114"/>
      <c r="B34" s="621"/>
      <c r="C34" s="622"/>
      <c r="D34" s="623"/>
      <c r="E34" s="621"/>
      <c r="F34" s="623"/>
      <c r="G34" s="621"/>
      <c r="H34" s="623"/>
      <c r="I34" s="115"/>
    </row>
    <row r="35" spans="1:9" s="94" customFormat="1" ht="34.5" customHeight="1" x14ac:dyDescent="0.2">
      <c r="A35" s="158"/>
      <c r="B35" s="113"/>
      <c r="C35" s="99"/>
      <c r="D35" s="99"/>
      <c r="E35" s="99"/>
      <c r="F35" s="99"/>
      <c r="G35" s="99"/>
      <c r="H35" s="99"/>
      <c r="I35" s="93"/>
    </row>
    <row r="36" spans="1:9" s="41" customFormat="1" x14ac:dyDescent="0.25">
      <c r="A36" s="37"/>
      <c r="B36" s="37" t="s">
        <v>102</v>
      </c>
      <c r="C36" s="37"/>
      <c r="D36" s="37"/>
      <c r="E36" s="37"/>
      <c r="F36" s="37"/>
      <c r="G36" s="37"/>
      <c r="H36" s="37"/>
      <c r="I36" s="117"/>
    </row>
    <row r="37" spans="1:9" s="118" customFormat="1" ht="10.5" customHeight="1" x14ac:dyDescent="0.25">
      <c r="A37" s="37"/>
      <c r="B37" s="37"/>
      <c r="C37" s="37"/>
      <c r="D37" s="37"/>
      <c r="E37" s="37"/>
      <c r="F37" s="37"/>
      <c r="G37" s="37"/>
      <c r="H37" s="37"/>
      <c r="I37" s="117"/>
    </row>
    <row r="38" spans="1:9" s="118" customFormat="1" ht="50.65" customHeight="1" x14ac:dyDescent="0.25">
      <c r="A38" s="37"/>
      <c r="B38" s="617"/>
      <c r="C38" s="483"/>
      <c r="D38" s="484"/>
      <c r="E38" s="37"/>
      <c r="F38" s="618"/>
      <c r="G38" s="619"/>
      <c r="H38" s="620"/>
      <c r="I38" s="117"/>
    </row>
    <row r="39" spans="1:9" s="118" customFormat="1" ht="24.6" customHeight="1" x14ac:dyDescent="0.25">
      <c r="A39" s="37"/>
      <c r="B39" s="40" t="s">
        <v>86</v>
      </c>
      <c r="C39" s="37"/>
      <c r="D39" s="37"/>
      <c r="E39" s="37"/>
      <c r="F39" s="40" t="s">
        <v>268</v>
      </c>
      <c r="G39" s="37"/>
      <c r="H39" s="37"/>
      <c r="I39" s="117"/>
    </row>
    <row r="40" spans="1:9" s="121" customFormat="1" x14ac:dyDescent="0.25">
      <c r="A40" s="119"/>
      <c r="B40" s="119"/>
      <c r="C40" s="119"/>
      <c r="D40" s="119"/>
      <c r="E40" s="119"/>
      <c r="F40" s="119"/>
      <c r="G40" s="119"/>
      <c r="H40" s="119"/>
      <c r="I40" s="120"/>
    </row>
    <row r="41" spans="1:9" s="121" customFormat="1" x14ac:dyDescent="0.25">
      <c r="A41" s="119"/>
      <c r="B41" s="119"/>
      <c r="C41" s="119"/>
      <c r="D41" s="119"/>
      <c r="E41" s="119"/>
      <c r="F41" s="119"/>
      <c r="G41" s="119"/>
      <c r="H41" s="119"/>
      <c r="I41" s="120"/>
    </row>
    <row r="42" spans="1:9" s="121" customFormat="1" x14ac:dyDescent="0.25">
      <c r="A42" s="119"/>
      <c r="B42" s="119"/>
      <c r="C42" s="119"/>
      <c r="D42" s="119"/>
      <c r="E42" s="119"/>
      <c r="F42" s="119"/>
      <c r="G42" s="119"/>
      <c r="H42" s="119"/>
      <c r="I42" s="120"/>
    </row>
    <row r="43" spans="1:9" s="121" customFormat="1" x14ac:dyDescent="0.25">
      <c r="A43" s="119"/>
      <c r="B43" s="119"/>
      <c r="C43" s="119"/>
      <c r="D43" s="119"/>
      <c r="E43" s="119"/>
      <c r="F43" s="119"/>
      <c r="G43" s="119"/>
      <c r="H43" s="119"/>
      <c r="I43" s="120"/>
    </row>
    <row r="44" spans="1:9" s="121" customFormat="1" x14ac:dyDescent="0.25">
      <c r="A44" s="119"/>
      <c r="B44" s="119"/>
      <c r="C44" s="119"/>
      <c r="D44" s="119"/>
      <c r="E44" s="119"/>
      <c r="F44" s="119"/>
      <c r="G44" s="119"/>
      <c r="H44" s="119"/>
      <c r="I44" s="120"/>
    </row>
    <row r="45" spans="1:9" s="121" customFormat="1" x14ac:dyDescent="0.25">
      <c r="A45" s="119"/>
      <c r="B45" s="119"/>
      <c r="C45" s="119"/>
      <c r="D45" s="119"/>
      <c r="E45" s="119"/>
      <c r="F45" s="119"/>
      <c r="G45" s="119"/>
      <c r="H45" s="119"/>
      <c r="I45" s="120"/>
    </row>
    <row r="46" spans="1:9" s="121" customFormat="1" x14ac:dyDescent="0.25">
      <c r="A46" s="119"/>
      <c r="B46" s="119"/>
      <c r="C46" s="119"/>
      <c r="D46" s="119"/>
      <c r="E46" s="119"/>
      <c r="F46" s="119"/>
      <c r="G46" s="119"/>
      <c r="H46" s="119"/>
      <c r="I46" s="120"/>
    </row>
    <row r="47" spans="1:9" s="121" customFormat="1" x14ac:dyDescent="0.25">
      <c r="A47" s="119"/>
      <c r="B47" s="119"/>
      <c r="C47" s="119"/>
      <c r="D47" s="119"/>
      <c r="E47" s="119"/>
      <c r="F47" s="119"/>
      <c r="G47" s="119"/>
      <c r="H47" s="119"/>
      <c r="I47" s="120"/>
    </row>
    <row r="48" spans="1:9" s="121" customFormat="1" x14ac:dyDescent="0.25">
      <c r="A48" s="119"/>
      <c r="B48" s="119"/>
      <c r="C48" s="119"/>
      <c r="D48" s="119"/>
      <c r="E48" s="119"/>
      <c r="F48" s="119"/>
      <c r="G48" s="119"/>
      <c r="H48" s="119"/>
    </row>
    <row r="49" spans="1:8" s="121" customFormat="1" x14ac:dyDescent="0.25">
      <c r="A49" s="119"/>
      <c r="B49" s="119"/>
      <c r="C49" s="119"/>
      <c r="D49" s="119"/>
      <c r="E49" s="119"/>
      <c r="F49" s="119"/>
      <c r="G49" s="119"/>
      <c r="H49" s="119"/>
    </row>
    <row r="50" spans="1:8" s="121" customFormat="1" x14ac:dyDescent="0.25">
      <c r="A50" s="119"/>
      <c r="B50" s="119"/>
      <c r="C50" s="119"/>
      <c r="D50" s="119"/>
      <c r="E50" s="119"/>
      <c r="F50" s="119"/>
      <c r="G50" s="119"/>
      <c r="H50" s="119"/>
    </row>
    <row r="51" spans="1:8" s="121" customFormat="1" x14ac:dyDescent="0.25">
      <c r="A51" s="119"/>
      <c r="B51" s="119"/>
      <c r="C51" s="119"/>
      <c r="D51" s="119"/>
      <c r="E51" s="119"/>
      <c r="F51" s="119"/>
      <c r="G51" s="119"/>
      <c r="H51" s="119"/>
    </row>
    <row r="52" spans="1:8" s="121" customFormat="1" x14ac:dyDescent="0.25">
      <c r="A52" s="119"/>
      <c r="B52" s="119"/>
      <c r="C52" s="119"/>
      <c r="D52" s="119"/>
      <c r="E52" s="119"/>
      <c r="F52" s="119"/>
      <c r="G52" s="119"/>
      <c r="H52" s="119"/>
    </row>
    <row r="53" spans="1:8" s="121" customFormat="1" x14ac:dyDescent="0.25">
      <c r="A53" s="119"/>
      <c r="B53" s="119"/>
      <c r="C53" s="119"/>
      <c r="D53" s="119"/>
      <c r="E53" s="119"/>
      <c r="F53" s="119"/>
      <c r="G53" s="119"/>
      <c r="H53" s="119"/>
    </row>
    <row r="54" spans="1:8" s="121" customFormat="1" x14ac:dyDescent="0.25">
      <c r="A54" s="119"/>
      <c r="B54" s="119"/>
      <c r="C54" s="119"/>
      <c r="D54" s="119"/>
      <c r="E54" s="119"/>
      <c r="F54" s="119"/>
      <c r="G54" s="119"/>
      <c r="H54" s="119"/>
    </row>
    <row r="55" spans="1:8" s="121" customFormat="1" x14ac:dyDescent="0.25">
      <c r="A55" s="119"/>
      <c r="B55" s="119"/>
      <c r="C55" s="119"/>
      <c r="D55" s="119"/>
      <c r="E55" s="119"/>
      <c r="F55" s="119"/>
      <c r="G55" s="119"/>
      <c r="H55" s="119"/>
    </row>
    <row r="56" spans="1:8" s="121" customFormat="1" x14ac:dyDescent="0.25">
      <c r="A56" s="119"/>
      <c r="B56" s="119"/>
      <c r="C56" s="119"/>
      <c r="D56" s="119"/>
      <c r="E56" s="119"/>
      <c r="F56" s="119"/>
      <c r="G56" s="119"/>
      <c r="H56" s="119"/>
    </row>
    <row r="57" spans="1:8" s="121" customFormat="1" x14ac:dyDescent="0.25">
      <c r="A57" s="119"/>
      <c r="B57" s="119"/>
      <c r="C57" s="119"/>
      <c r="D57" s="119"/>
      <c r="E57" s="119"/>
      <c r="F57" s="119"/>
      <c r="G57" s="119"/>
      <c r="H57" s="119"/>
    </row>
    <row r="58" spans="1:8" s="121" customFormat="1" x14ac:dyDescent="0.25">
      <c r="A58" s="119"/>
      <c r="B58" s="119"/>
      <c r="C58" s="119"/>
      <c r="D58" s="119"/>
      <c r="E58" s="119"/>
      <c r="F58" s="119"/>
      <c r="G58" s="119"/>
      <c r="H58" s="119"/>
    </row>
    <row r="59" spans="1:8" s="121" customFormat="1" x14ac:dyDescent="0.25">
      <c r="A59" s="119"/>
      <c r="B59" s="119"/>
      <c r="C59" s="119"/>
      <c r="D59" s="119"/>
      <c r="E59" s="119"/>
      <c r="F59" s="119"/>
      <c r="G59" s="119"/>
      <c r="H59" s="119"/>
    </row>
    <row r="60" spans="1:8" s="121" customFormat="1" x14ac:dyDescent="0.25">
      <c r="A60" s="119"/>
      <c r="B60" s="119"/>
      <c r="C60" s="119"/>
      <c r="D60" s="119"/>
      <c r="E60" s="119"/>
      <c r="F60" s="119"/>
      <c r="G60" s="119"/>
      <c r="H60" s="119"/>
    </row>
    <row r="61" spans="1:8" s="121" customFormat="1" x14ac:dyDescent="0.25">
      <c r="A61" s="119"/>
      <c r="B61" s="119"/>
      <c r="C61" s="119"/>
      <c r="D61" s="119"/>
      <c r="E61" s="119"/>
      <c r="F61" s="119"/>
      <c r="G61" s="119"/>
      <c r="H61" s="119"/>
    </row>
    <row r="62" spans="1:8" s="121" customFormat="1" x14ac:dyDescent="0.25">
      <c r="A62" s="119"/>
      <c r="B62" s="119"/>
      <c r="C62" s="119"/>
      <c r="D62" s="119"/>
      <c r="E62" s="119"/>
      <c r="F62" s="119"/>
      <c r="G62" s="119"/>
      <c r="H62" s="119"/>
    </row>
    <row r="63" spans="1:8" s="121" customFormat="1" x14ac:dyDescent="0.25">
      <c r="A63" s="119"/>
      <c r="B63" s="119"/>
      <c r="C63" s="119"/>
      <c r="D63" s="119"/>
      <c r="E63" s="119"/>
      <c r="F63" s="119"/>
      <c r="G63" s="119"/>
      <c r="H63" s="119"/>
    </row>
    <row r="64" spans="1:8" s="121" customFormat="1" x14ac:dyDescent="0.25">
      <c r="A64" s="119"/>
      <c r="B64" s="119"/>
      <c r="C64" s="119"/>
      <c r="D64" s="119"/>
      <c r="E64" s="119"/>
      <c r="F64" s="119"/>
      <c r="G64" s="119"/>
      <c r="H64" s="119"/>
    </row>
    <row r="65" spans="1:8" s="121" customFormat="1" x14ac:dyDescent="0.25">
      <c r="A65" s="119"/>
      <c r="B65" s="119"/>
      <c r="C65" s="119"/>
      <c r="D65" s="119"/>
      <c r="E65" s="119"/>
      <c r="F65" s="119"/>
      <c r="G65" s="119"/>
      <c r="H65" s="119"/>
    </row>
    <row r="66" spans="1:8" s="121" customFormat="1" x14ac:dyDescent="0.25">
      <c r="A66" s="119"/>
      <c r="B66" s="119"/>
      <c r="C66" s="119"/>
      <c r="D66" s="119"/>
      <c r="E66" s="119"/>
      <c r="F66" s="119"/>
      <c r="G66" s="119"/>
      <c r="H66" s="119"/>
    </row>
    <row r="67" spans="1:8" s="121" customFormat="1" x14ac:dyDescent="0.25">
      <c r="A67" s="119"/>
      <c r="B67" s="119"/>
      <c r="C67" s="119"/>
      <c r="D67" s="119"/>
      <c r="E67" s="119"/>
      <c r="F67" s="119"/>
      <c r="G67" s="119"/>
      <c r="H67" s="119"/>
    </row>
    <row r="68" spans="1:8" s="121" customFormat="1" x14ac:dyDescent="0.25">
      <c r="A68" s="119"/>
      <c r="B68" s="119"/>
      <c r="C68" s="119"/>
      <c r="D68" s="119"/>
      <c r="E68" s="119"/>
      <c r="F68" s="119"/>
      <c r="G68" s="119"/>
      <c r="H68" s="119"/>
    </row>
    <row r="69" spans="1:8" s="121" customFormat="1" x14ac:dyDescent="0.25">
      <c r="A69" s="119"/>
      <c r="B69" s="119"/>
      <c r="C69" s="119"/>
      <c r="D69" s="119"/>
      <c r="E69" s="119"/>
      <c r="F69" s="119"/>
      <c r="G69" s="119"/>
      <c r="H69" s="119"/>
    </row>
    <row r="70" spans="1:8" s="121" customFormat="1" x14ac:dyDescent="0.25">
      <c r="A70" s="119"/>
      <c r="B70" s="119"/>
      <c r="C70" s="119"/>
      <c r="D70" s="119"/>
      <c r="E70" s="119"/>
      <c r="F70" s="119"/>
      <c r="G70" s="119"/>
      <c r="H70" s="119"/>
    </row>
    <row r="71" spans="1:8" s="121" customFormat="1" x14ac:dyDescent="0.25">
      <c r="A71" s="119"/>
      <c r="B71" s="119"/>
      <c r="C71" s="119"/>
      <c r="D71" s="119"/>
      <c r="E71" s="119"/>
      <c r="F71" s="119"/>
      <c r="G71" s="119"/>
      <c r="H71" s="119"/>
    </row>
  </sheetData>
  <sheetProtection algorithmName="SHA-512" hashValue="JWFHCsxtryZU6HlS6/Vv+bJkt3HodC9Vwpu0KoezJwVOA7qeT997Alq2yoK/xucCGbKIssD8O0VEGD+ExowjjA==" saltValue="UjfGsHmaH8fP7hEfB0SHDA==" spinCount="100000" sheet="1" objects="1" scenarios="1" selectLockedCells="1"/>
  <protectedRanges>
    <protectedRange sqref="E32 C31:E31 C20 C12:C14 D16:F16 D12:E15 C17 D19:F19 D20:E21 D17:E18 C24:C25 D27:F27 D24:E26 C28:E29 B33 D33:E35 C34:C35" name="Bereich6_1_1_1"/>
    <protectedRange sqref="B31 C15 C21 C18 C26:C27" name="Bereich8_1_1_1"/>
    <protectedRange sqref="B8:B10 C8:C9" name="Bereich6_1_3"/>
    <protectedRange sqref="C10 D8:D9 F8:G8" name="Bereich6_1_2_2"/>
    <protectedRange sqref="F9:G10" name="Bereich6_1_2_1_1"/>
  </protectedRanges>
  <mergeCells count="26">
    <mergeCell ref="E9:H9"/>
    <mergeCell ref="B7:G7"/>
    <mergeCell ref="B12:H12"/>
    <mergeCell ref="C16:H16"/>
    <mergeCell ref="B2:H2"/>
    <mergeCell ref="B3:H3"/>
    <mergeCell ref="B4:H4"/>
    <mergeCell ref="B8:D8"/>
    <mergeCell ref="E8:H8"/>
    <mergeCell ref="B9:D9"/>
    <mergeCell ref="B10:D10"/>
    <mergeCell ref="E10:H10"/>
    <mergeCell ref="B5:H5"/>
    <mergeCell ref="C19:H19"/>
    <mergeCell ref="B38:D38"/>
    <mergeCell ref="F38:H38"/>
    <mergeCell ref="B34:D34"/>
    <mergeCell ref="E34:F34"/>
    <mergeCell ref="G34:H34"/>
    <mergeCell ref="C22:H22"/>
    <mergeCell ref="B24:H24"/>
    <mergeCell ref="C27:H27"/>
    <mergeCell ref="B31:H31"/>
    <mergeCell ref="B33:D33"/>
    <mergeCell ref="E33:F33"/>
    <mergeCell ref="G33:H33"/>
  </mergeCells>
  <hyperlinks>
    <hyperlink ref="B3:H3" r:id="rId1" display="gemäß Empfehlung der Kommission vom 6. Mai 2003 betreffend die Definition der Kleinstunternehmen sowie der kleinen und mittleren Unternehmen (2003/361/EG), veröffentlicht ABl. L 124/36 vom 20.05.2003 " xr:uid="{00000000-0004-0000-0100-000000000000}"/>
    <hyperlink ref="B5:H5" r:id="rId2" display="Benutzerleitfaden zur Definition von KMU 2015" xr:uid="{00000000-0004-0000-0100-000001000000}"/>
  </hyperlinks>
  <printOptions horizontalCentered="1"/>
  <pageMargins left="0.59055118110236227" right="0.11811023622047245" top="0.51181102362204722" bottom="0.35433070866141736" header="0.35433070866141736" footer="0.19685039370078741"/>
  <pageSetup paperSize="9" scale="59" orientation="portrait" r:id="rId3"/>
  <headerFooter alignWithMargins="0">
    <oddHeader>&amp;L&amp;"Arial,Fett"&amp;14&amp;UAnlage zum Antrag</oddHeader>
    <oddFooter>&amp;LAntrag Förderprogramm Ausbildungsbereitschaft, &amp;A, Stand März 2022&amp;RSeite &amp;P von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6386" r:id="rId6" name="Check Box 2">
              <controlPr locked="0" defaultSize="0" autoFill="0" autoLine="0" autoPict="0">
                <anchor moveWithCells="1">
                  <from>
                    <xdr:col>1</xdr:col>
                    <xdr:colOff>66675</xdr:colOff>
                    <xdr:row>14</xdr:row>
                    <xdr:rowOff>76200</xdr:rowOff>
                  </from>
                  <to>
                    <xdr:col>1</xdr:col>
                    <xdr:colOff>266700</xdr:colOff>
                    <xdr:row>14</xdr:row>
                    <xdr:rowOff>180975</xdr:rowOff>
                  </to>
                </anchor>
              </controlPr>
            </control>
          </mc:Choice>
        </mc:AlternateContent>
        <mc:AlternateContent xmlns:mc="http://schemas.openxmlformats.org/markup-compatibility/2006">
          <mc:Choice Requires="x14">
            <control shapeId="16388" r:id="rId7" name="Check Box 4">
              <controlPr locked="0" defaultSize="0" autoFill="0" autoLine="0" autoPict="0">
                <anchor moveWithCells="1">
                  <from>
                    <xdr:col>1</xdr:col>
                    <xdr:colOff>104775</xdr:colOff>
                    <xdr:row>17</xdr:row>
                    <xdr:rowOff>66675</xdr:rowOff>
                  </from>
                  <to>
                    <xdr:col>1</xdr:col>
                    <xdr:colOff>304800</xdr:colOff>
                    <xdr:row>17</xdr:row>
                    <xdr:rowOff>180975</xdr:rowOff>
                  </to>
                </anchor>
              </controlPr>
            </control>
          </mc:Choice>
        </mc:AlternateContent>
        <mc:AlternateContent xmlns:mc="http://schemas.openxmlformats.org/markup-compatibility/2006">
          <mc:Choice Requires="x14">
            <control shapeId="16395" r:id="rId8" name="Check Box 11">
              <controlPr locked="0" defaultSize="0" autoFill="0" autoLine="0" autoPict="0">
                <anchor moveWithCells="1">
                  <from>
                    <xdr:col>1</xdr:col>
                    <xdr:colOff>114300</xdr:colOff>
                    <xdr:row>25</xdr:row>
                    <xdr:rowOff>114300</xdr:rowOff>
                  </from>
                  <to>
                    <xdr:col>1</xdr:col>
                    <xdr:colOff>314325</xdr:colOff>
                    <xdr:row>25</xdr:row>
                    <xdr:rowOff>219075</xdr:rowOff>
                  </to>
                </anchor>
              </controlPr>
            </control>
          </mc:Choice>
        </mc:AlternateContent>
        <mc:AlternateContent xmlns:mc="http://schemas.openxmlformats.org/markup-compatibility/2006">
          <mc:Choice Requires="x14">
            <control shapeId="16396" r:id="rId9" name="Check Box 12">
              <controlPr locked="0" defaultSize="0" autoFill="0" autoLine="0" autoPict="0">
                <anchor moveWithCells="1">
                  <from>
                    <xdr:col>1</xdr:col>
                    <xdr:colOff>95250</xdr:colOff>
                    <xdr:row>20</xdr:row>
                    <xdr:rowOff>66675</xdr:rowOff>
                  </from>
                  <to>
                    <xdr:col>1</xdr:col>
                    <xdr:colOff>295275</xdr:colOff>
                    <xdr:row>20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I71"/>
  <sheetViews>
    <sheetView showGridLines="0" view="pageBreakPreview" zoomScaleNormal="80" zoomScaleSheetLayoutView="100" workbookViewId="0">
      <selection activeCell="B20" sqref="B20:D20"/>
    </sheetView>
  </sheetViews>
  <sheetFormatPr baseColWidth="10" defaultColWidth="11.42578125" defaultRowHeight="18" x14ac:dyDescent="0.25"/>
  <cols>
    <col min="1" max="1" width="5.7109375" style="122" customWidth="1"/>
    <col min="2" max="2" width="8.7109375" style="122" customWidth="1"/>
    <col min="3" max="3" width="21.7109375" style="122" customWidth="1"/>
    <col min="4" max="4" width="10.42578125" style="122" customWidth="1"/>
    <col min="5" max="5" width="23.7109375" style="122" customWidth="1"/>
    <col min="6" max="6" width="23.28515625" style="122" customWidth="1"/>
    <col min="7" max="8" width="21.7109375" style="122" customWidth="1"/>
    <col min="9" max="9" width="5.42578125" style="82" customWidth="1"/>
    <col min="10" max="16384" width="11.42578125" style="82"/>
  </cols>
  <sheetData>
    <row r="1" spans="1:9" ht="15" customHeight="1" x14ac:dyDescent="0.25">
      <c r="A1" s="80"/>
      <c r="B1" s="80"/>
      <c r="C1" s="80"/>
      <c r="D1" s="80"/>
      <c r="E1" s="80"/>
      <c r="F1" s="80"/>
      <c r="G1" s="80"/>
      <c r="H1" s="80"/>
      <c r="I1" s="81"/>
    </row>
    <row r="2" spans="1:9" s="85" customFormat="1" ht="30.2" customHeight="1" x14ac:dyDescent="0.2">
      <c r="A2" s="84"/>
      <c r="B2" s="653" t="s">
        <v>219</v>
      </c>
      <c r="C2" s="653"/>
      <c r="D2" s="653"/>
      <c r="E2" s="653"/>
      <c r="F2" s="653"/>
      <c r="G2" s="653"/>
      <c r="H2" s="653"/>
      <c r="I2" s="84"/>
    </row>
    <row r="3" spans="1:9" s="87" customFormat="1" ht="25.5" customHeight="1" x14ac:dyDescent="0.2">
      <c r="A3" s="86"/>
      <c r="B3" s="654"/>
      <c r="C3" s="654"/>
      <c r="D3" s="654"/>
      <c r="E3" s="654"/>
      <c r="F3" s="654"/>
      <c r="G3" s="654"/>
      <c r="H3" s="654"/>
      <c r="I3" s="86"/>
    </row>
    <row r="4" spans="1:9" s="92" customFormat="1" ht="29.25" customHeight="1" x14ac:dyDescent="0.2">
      <c r="A4" s="91" t="s">
        <v>13</v>
      </c>
      <c r="B4" s="632" t="s">
        <v>28</v>
      </c>
      <c r="C4" s="632"/>
      <c r="D4" s="632"/>
      <c r="E4" s="632"/>
      <c r="F4" s="632"/>
      <c r="G4" s="632"/>
      <c r="H4" s="55"/>
      <c r="I4" s="55"/>
    </row>
    <row r="5" spans="1:9" s="92" customFormat="1" ht="29.25" customHeight="1" x14ac:dyDescent="0.2">
      <c r="A5" s="52"/>
      <c r="B5" s="636" t="s">
        <v>19</v>
      </c>
      <c r="C5" s="637"/>
      <c r="D5" s="637"/>
      <c r="E5" s="629" t="str">
        <f>IF(Antrag!D18="","",Antrag!D18)</f>
        <v/>
      </c>
      <c r="F5" s="638"/>
      <c r="G5" s="638"/>
      <c r="H5" s="639"/>
      <c r="I5" s="55"/>
    </row>
    <row r="6" spans="1:9" s="92" customFormat="1" ht="29.25" customHeight="1" x14ac:dyDescent="0.2">
      <c r="A6" s="55"/>
      <c r="B6" s="636" t="s">
        <v>20</v>
      </c>
      <c r="C6" s="637"/>
      <c r="D6" s="637"/>
      <c r="E6" s="629" t="str">
        <f>IF(Antrag!D20="","",Antrag!D20)</f>
        <v/>
      </c>
      <c r="F6" s="630"/>
      <c r="G6" s="630"/>
      <c r="H6" s="631"/>
      <c r="I6" s="55"/>
    </row>
    <row r="7" spans="1:9" s="92" customFormat="1" ht="29.25" customHeight="1" x14ac:dyDescent="0.2">
      <c r="A7" s="55"/>
      <c r="B7" s="636" t="s">
        <v>7</v>
      </c>
      <c r="C7" s="637"/>
      <c r="D7" s="637"/>
      <c r="E7" s="629" t="str">
        <f>IF(Antrag!D21="","",Antrag!D21)</f>
        <v/>
      </c>
      <c r="F7" s="630"/>
      <c r="G7" s="630"/>
      <c r="H7" s="631"/>
      <c r="I7" s="55"/>
    </row>
    <row r="8" spans="1:9" s="92" customFormat="1" x14ac:dyDescent="0.2">
      <c r="A8" s="55"/>
      <c r="B8" s="58"/>
      <c r="C8" s="59"/>
      <c r="D8" s="59"/>
      <c r="E8" s="159"/>
      <c r="F8" s="55"/>
      <c r="G8" s="55"/>
      <c r="H8" s="55"/>
      <c r="I8" s="55"/>
    </row>
    <row r="9" spans="1:9" s="94" customFormat="1" ht="17.45" customHeight="1" x14ac:dyDescent="0.2">
      <c r="A9" s="52" t="s">
        <v>12</v>
      </c>
      <c r="B9" s="624" t="s">
        <v>202</v>
      </c>
      <c r="C9" s="624"/>
      <c r="D9" s="624"/>
      <c r="E9" s="624"/>
      <c r="F9" s="624"/>
      <c r="G9" s="624"/>
      <c r="H9" s="624"/>
      <c r="I9" s="93"/>
    </row>
    <row r="10" spans="1:9" s="94" customFormat="1" ht="17.45" customHeight="1" x14ac:dyDescent="0.2">
      <c r="A10" s="52"/>
      <c r="B10" s="349"/>
      <c r="C10" s="349"/>
      <c r="D10" s="349"/>
      <c r="E10" s="349"/>
      <c r="F10" s="349"/>
      <c r="G10" s="349"/>
      <c r="H10" s="349"/>
      <c r="I10" s="93"/>
    </row>
    <row r="11" spans="1:9" s="94" customFormat="1" ht="17.45" customHeight="1" x14ac:dyDescent="0.2">
      <c r="A11" s="52"/>
      <c r="B11" s="655" t="s">
        <v>180</v>
      </c>
      <c r="C11" s="655"/>
      <c r="D11" s="655"/>
      <c r="E11" s="655"/>
      <c r="F11" s="655"/>
      <c r="G11" s="655"/>
      <c r="H11" s="655"/>
      <c r="I11" s="93"/>
    </row>
    <row r="12" spans="1:9" s="94" customFormat="1" ht="12.6" customHeight="1" x14ac:dyDescent="0.2">
      <c r="A12" s="52"/>
      <c r="B12" s="105"/>
      <c r="C12" s="105"/>
      <c r="D12" s="105"/>
      <c r="E12" s="105"/>
      <c r="F12" s="105"/>
      <c r="G12" s="105"/>
      <c r="H12" s="105"/>
      <c r="I12" s="93"/>
    </row>
    <row r="13" spans="1:9" s="94" customFormat="1" ht="17.45" customHeight="1" x14ac:dyDescent="0.2">
      <c r="A13" s="365" t="s">
        <v>207</v>
      </c>
      <c r="B13" s="652" t="s">
        <v>203</v>
      </c>
      <c r="C13" s="652"/>
      <c r="D13" s="652"/>
      <c r="E13" s="105"/>
      <c r="F13" s="105"/>
      <c r="G13" s="105"/>
      <c r="H13" s="105"/>
      <c r="I13" s="93"/>
    </row>
    <row r="14" spans="1:9" ht="12.6" customHeight="1" x14ac:dyDescent="0.25">
      <c r="A14" s="83"/>
      <c r="B14" s="83"/>
      <c r="C14" s="83"/>
      <c r="D14" s="83"/>
      <c r="E14" s="83"/>
      <c r="F14" s="83"/>
      <c r="G14" s="83"/>
      <c r="H14" s="83"/>
      <c r="I14" s="81"/>
    </row>
    <row r="15" spans="1:9" s="94" customFormat="1" ht="36" customHeight="1" x14ac:dyDescent="0.2">
      <c r="A15" s="351"/>
      <c r="B15" s="651" t="s">
        <v>285</v>
      </c>
      <c r="C15" s="651"/>
      <c r="D15" s="651"/>
      <c r="E15" s="651" t="s">
        <v>174</v>
      </c>
      <c r="F15" s="651"/>
      <c r="G15" s="651" t="s">
        <v>245</v>
      </c>
      <c r="H15" s="651"/>
      <c r="I15" s="351"/>
    </row>
    <row r="16" spans="1:9" s="94" customFormat="1" ht="36" customHeight="1" x14ac:dyDescent="0.2">
      <c r="A16" s="351"/>
      <c r="B16" s="644" t="str">
        <f>IF(Antrag!B155="","",Antrag!B155)</f>
        <v/>
      </c>
      <c r="C16" s="645"/>
      <c r="D16" s="646"/>
      <c r="E16" s="644" t="str">
        <f>IF(Antrag!D155="","",Antrag!D155)</f>
        <v/>
      </c>
      <c r="F16" s="646"/>
      <c r="G16" s="647" t="str">
        <f>IF(Antrag!G161="","",Antrag!G161)</f>
        <v/>
      </c>
      <c r="H16" s="647"/>
      <c r="I16" s="351"/>
    </row>
    <row r="17" spans="1:9" s="94" customFormat="1" ht="13.7" customHeight="1" x14ac:dyDescent="0.2">
      <c r="A17" s="405"/>
      <c r="B17" s="362"/>
      <c r="C17" s="362"/>
      <c r="D17" s="362"/>
      <c r="E17" s="362"/>
      <c r="F17" s="362"/>
      <c r="G17" s="641" t="s">
        <v>255</v>
      </c>
      <c r="H17" s="641"/>
      <c r="I17" s="405"/>
    </row>
    <row r="18" spans="1:9" s="94" customFormat="1" ht="12.6" customHeight="1" x14ac:dyDescent="0.2">
      <c r="A18" s="351"/>
      <c r="B18" s="362"/>
      <c r="C18" s="362"/>
      <c r="D18" s="362"/>
      <c r="E18" s="362"/>
      <c r="F18" s="362"/>
      <c r="G18" s="362"/>
      <c r="H18" s="362"/>
      <c r="I18" s="351"/>
    </row>
    <row r="19" spans="1:9" s="94" customFormat="1" ht="37.5" customHeight="1" x14ac:dyDescent="0.2">
      <c r="A19" s="351"/>
      <c r="B19" s="648" t="s">
        <v>249</v>
      </c>
      <c r="C19" s="648"/>
      <c r="D19" s="648"/>
      <c r="E19" s="648"/>
      <c r="F19" s="648"/>
      <c r="G19" s="648"/>
      <c r="H19" s="648"/>
      <c r="I19" s="351"/>
    </row>
    <row r="20" spans="1:9" s="118" customFormat="1" ht="50.65" customHeight="1" x14ac:dyDescent="0.25">
      <c r="A20" s="37"/>
      <c r="B20" s="617"/>
      <c r="C20" s="483"/>
      <c r="D20" s="484"/>
      <c r="E20" s="617"/>
      <c r="F20" s="483"/>
      <c r="G20" s="649"/>
      <c r="H20" s="650"/>
      <c r="I20" s="117"/>
    </row>
    <row r="21" spans="1:9" s="364" customFormat="1" ht="70.150000000000006" customHeight="1" x14ac:dyDescent="0.2">
      <c r="A21" s="48"/>
      <c r="B21" s="642" t="s">
        <v>226</v>
      </c>
      <c r="C21" s="642"/>
      <c r="D21" s="642"/>
      <c r="E21" s="643" t="s">
        <v>204</v>
      </c>
      <c r="F21" s="643"/>
      <c r="G21" s="643" t="s">
        <v>86</v>
      </c>
      <c r="H21" s="643"/>
      <c r="I21" s="363"/>
    </row>
    <row r="22" spans="1:9" s="94" customFormat="1" ht="17.45" customHeight="1" x14ac:dyDescent="0.2">
      <c r="A22" s="365" t="s">
        <v>208</v>
      </c>
      <c r="B22" s="652" t="s">
        <v>205</v>
      </c>
      <c r="C22" s="652"/>
      <c r="D22" s="652"/>
      <c r="E22" s="105"/>
      <c r="F22" s="105"/>
      <c r="G22" s="105"/>
      <c r="H22" s="105"/>
      <c r="I22" s="93"/>
    </row>
    <row r="23" spans="1:9" s="368" customFormat="1" ht="12.6" customHeight="1" x14ac:dyDescent="0.25">
      <c r="A23" s="366"/>
      <c r="B23" s="366"/>
      <c r="C23" s="366"/>
      <c r="D23" s="366"/>
      <c r="E23" s="366"/>
      <c r="F23" s="366"/>
      <c r="G23" s="366"/>
      <c r="H23" s="366"/>
      <c r="I23" s="367"/>
    </row>
    <row r="24" spans="1:9" s="94" customFormat="1" ht="36" customHeight="1" x14ac:dyDescent="0.2">
      <c r="A24" s="351"/>
      <c r="B24" s="651" t="s">
        <v>285</v>
      </c>
      <c r="C24" s="651"/>
      <c r="D24" s="651"/>
      <c r="E24" s="651" t="s">
        <v>174</v>
      </c>
      <c r="F24" s="651"/>
      <c r="G24" s="651" t="s">
        <v>245</v>
      </c>
      <c r="H24" s="651"/>
      <c r="I24" s="351"/>
    </row>
    <row r="25" spans="1:9" s="94" customFormat="1" ht="36" customHeight="1" x14ac:dyDescent="0.2">
      <c r="A25" s="351"/>
      <c r="B25" s="644" t="str">
        <f>IF(Antrag!B156="","",Antrag!B156)</f>
        <v/>
      </c>
      <c r="C25" s="645"/>
      <c r="D25" s="646"/>
      <c r="E25" s="644" t="str">
        <f>IF(Antrag!D156="","",Antrag!D156)</f>
        <v/>
      </c>
      <c r="F25" s="646"/>
      <c r="G25" s="647" t="str">
        <f>IF(Antrag!G162="","",Antrag!G162)</f>
        <v/>
      </c>
      <c r="H25" s="647"/>
      <c r="I25" s="351"/>
    </row>
    <row r="26" spans="1:9" s="94" customFormat="1" ht="12.6" customHeight="1" x14ac:dyDescent="0.2">
      <c r="A26" s="351"/>
      <c r="B26" s="362"/>
      <c r="C26" s="362"/>
      <c r="D26" s="362"/>
      <c r="E26" s="362"/>
      <c r="F26" s="362"/>
      <c r="G26" s="641" t="s">
        <v>255</v>
      </c>
      <c r="H26" s="641"/>
      <c r="I26" s="351"/>
    </row>
    <row r="27" spans="1:9" s="94" customFormat="1" ht="12.6" customHeight="1" x14ac:dyDescent="0.2">
      <c r="A27" s="405"/>
      <c r="B27" s="362"/>
      <c r="C27" s="362"/>
      <c r="D27" s="362"/>
      <c r="E27" s="362"/>
      <c r="F27" s="362"/>
      <c r="G27" s="362"/>
      <c r="H27" s="362"/>
      <c r="I27" s="405"/>
    </row>
    <row r="28" spans="1:9" s="94" customFormat="1" ht="37.5" customHeight="1" x14ac:dyDescent="0.2">
      <c r="A28" s="351"/>
      <c r="B28" s="648" t="s">
        <v>249</v>
      </c>
      <c r="C28" s="648"/>
      <c r="D28" s="648"/>
      <c r="E28" s="648"/>
      <c r="F28" s="648"/>
      <c r="G28" s="648"/>
      <c r="H28" s="648"/>
      <c r="I28" s="351"/>
    </row>
    <row r="29" spans="1:9" s="118" customFormat="1" ht="50.65" customHeight="1" x14ac:dyDescent="0.25">
      <c r="A29" s="37"/>
      <c r="B29" s="617"/>
      <c r="C29" s="483"/>
      <c r="D29" s="484"/>
      <c r="E29" s="617"/>
      <c r="F29" s="483"/>
      <c r="G29" s="649"/>
      <c r="H29" s="650"/>
      <c r="I29" s="117"/>
    </row>
    <row r="30" spans="1:9" s="364" customFormat="1" ht="70.150000000000006" customHeight="1" x14ac:dyDescent="0.2">
      <c r="A30" s="48"/>
      <c r="B30" s="642" t="s">
        <v>226</v>
      </c>
      <c r="C30" s="642"/>
      <c r="D30" s="642"/>
      <c r="E30" s="643" t="s">
        <v>204</v>
      </c>
      <c r="F30" s="643"/>
      <c r="G30" s="643" t="s">
        <v>86</v>
      </c>
      <c r="H30" s="643"/>
      <c r="I30" s="363"/>
    </row>
    <row r="31" spans="1:9" s="94" customFormat="1" ht="17.45" customHeight="1" x14ac:dyDescent="0.2">
      <c r="A31" s="365" t="s">
        <v>209</v>
      </c>
      <c r="B31" s="652" t="s">
        <v>206</v>
      </c>
      <c r="C31" s="652"/>
      <c r="D31" s="652"/>
      <c r="E31" s="105"/>
      <c r="F31" s="105"/>
      <c r="G31" s="105"/>
      <c r="H31" s="105"/>
      <c r="I31" s="93"/>
    </row>
    <row r="32" spans="1:9" ht="12.6" customHeight="1" x14ac:dyDescent="0.25">
      <c r="A32" s="83"/>
      <c r="B32" s="83"/>
      <c r="C32" s="83"/>
      <c r="D32" s="83"/>
      <c r="E32" s="83"/>
      <c r="F32" s="83"/>
      <c r="G32" s="83"/>
      <c r="H32" s="83"/>
      <c r="I32" s="81"/>
    </row>
    <row r="33" spans="1:9" s="94" customFormat="1" ht="36" customHeight="1" x14ac:dyDescent="0.2">
      <c r="A33" s="351"/>
      <c r="B33" s="651" t="s">
        <v>285</v>
      </c>
      <c r="C33" s="651"/>
      <c r="D33" s="651"/>
      <c r="E33" s="651" t="s">
        <v>174</v>
      </c>
      <c r="F33" s="651"/>
      <c r="G33" s="651" t="s">
        <v>245</v>
      </c>
      <c r="H33" s="651"/>
      <c r="I33" s="351"/>
    </row>
    <row r="34" spans="1:9" s="94" customFormat="1" ht="36" customHeight="1" x14ac:dyDescent="0.2">
      <c r="A34" s="351"/>
      <c r="B34" s="644" t="str">
        <f>IF(Antrag!B157="","",Antrag!B157)</f>
        <v/>
      </c>
      <c r="C34" s="645"/>
      <c r="D34" s="646"/>
      <c r="E34" s="644" t="str">
        <f>IF(Antrag!D157="","",Antrag!D157)</f>
        <v/>
      </c>
      <c r="F34" s="646"/>
      <c r="G34" s="647" t="str">
        <f>IF(Antrag!G163="","",Antrag!G163)</f>
        <v/>
      </c>
      <c r="H34" s="647"/>
      <c r="I34" s="351"/>
    </row>
    <row r="35" spans="1:9" s="94" customFormat="1" ht="12.6" customHeight="1" x14ac:dyDescent="0.2">
      <c r="A35" s="351"/>
      <c r="B35" s="362"/>
      <c r="C35" s="362"/>
      <c r="D35" s="362"/>
      <c r="E35" s="362"/>
      <c r="F35" s="362"/>
      <c r="G35" s="641" t="s">
        <v>255</v>
      </c>
      <c r="H35" s="641"/>
      <c r="I35" s="351"/>
    </row>
    <row r="36" spans="1:9" s="94" customFormat="1" ht="12.6" customHeight="1" x14ac:dyDescent="0.2">
      <c r="A36" s="405"/>
      <c r="B36" s="362"/>
      <c r="C36" s="362"/>
      <c r="D36" s="362"/>
      <c r="E36" s="362"/>
      <c r="F36" s="362"/>
      <c r="G36" s="362"/>
      <c r="H36" s="362"/>
      <c r="I36" s="405"/>
    </row>
    <row r="37" spans="1:9" s="94" customFormat="1" ht="37.5" customHeight="1" x14ac:dyDescent="0.2">
      <c r="A37" s="351"/>
      <c r="B37" s="648" t="s">
        <v>249</v>
      </c>
      <c r="C37" s="648"/>
      <c r="D37" s="648"/>
      <c r="E37" s="648"/>
      <c r="F37" s="648"/>
      <c r="G37" s="648"/>
      <c r="H37" s="648"/>
      <c r="I37" s="351"/>
    </row>
    <row r="38" spans="1:9" s="118" customFormat="1" ht="50.65" customHeight="1" x14ac:dyDescent="0.25">
      <c r="A38" s="37"/>
      <c r="B38" s="617"/>
      <c r="C38" s="483"/>
      <c r="D38" s="484"/>
      <c r="E38" s="617"/>
      <c r="F38" s="483"/>
      <c r="G38" s="649"/>
      <c r="H38" s="650"/>
      <c r="I38" s="117"/>
    </row>
    <row r="39" spans="1:9" s="364" customFormat="1" ht="70.150000000000006" customHeight="1" x14ac:dyDescent="0.2">
      <c r="A39" s="48"/>
      <c r="B39" s="642" t="s">
        <v>226</v>
      </c>
      <c r="C39" s="642"/>
      <c r="D39" s="642"/>
      <c r="E39" s="643" t="s">
        <v>204</v>
      </c>
      <c r="F39" s="643"/>
      <c r="G39" s="643" t="s">
        <v>86</v>
      </c>
      <c r="H39" s="643"/>
      <c r="I39" s="363"/>
    </row>
    <row r="40" spans="1:9" s="121" customFormat="1" x14ac:dyDescent="0.25">
      <c r="A40" s="119"/>
      <c r="B40" s="119"/>
      <c r="C40" s="119"/>
      <c r="D40" s="119"/>
      <c r="E40" s="119"/>
      <c r="F40" s="119"/>
      <c r="G40" s="119"/>
      <c r="H40" s="119"/>
      <c r="I40" s="120"/>
    </row>
    <row r="41" spans="1:9" s="121" customFormat="1" x14ac:dyDescent="0.25">
      <c r="A41" s="119"/>
      <c r="B41" s="119"/>
      <c r="C41" s="119"/>
      <c r="D41" s="119"/>
      <c r="E41" s="119"/>
      <c r="F41" s="119"/>
      <c r="G41" s="119"/>
      <c r="H41" s="119"/>
      <c r="I41" s="120"/>
    </row>
    <row r="42" spans="1:9" s="121" customFormat="1" x14ac:dyDescent="0.25">
      <c r="A42" s="119"/>
      <c r="B42" s="119"/>
      <c r="C42" s="119"/>
      <c r="D42" s="119"/>
      <c r="E42" s="119"/>
      <c r="F42" s="119"/>
      <c r="G42" s="119"/>
      <c r="H42" s="119"/>
      <c r="I42" s="120"/>
    </row>
    <row r="43" spans="1:9" s="121" customFormat="1" x14ac:dyDescent="0.25">
      <c r="A43" s="119"/>
      <c r="B43" s="119"/>
      <c r="C43" s="119"/>
      <c r="D43" s="119"/>
      <c r="E43" s="119"/>
      <c r="F43" s="119"/>
      <c r="G43" s="119"/>
      <c r="H43" s="119"/>
      <c r="I43" s="120"/>
    </row>
    <row r="44" spans="1:9" s="121" customFormat="1" x14ac:dyDescent="0.25">
      <c r="A44" s="119"/>
      <c r="B44" s="119"/>
      <c r="C44" s="119"/>
      <c r="D44" s="119"/>
      <c r="E44" s="119"/>
      <c r="F44" s="119"/>
      <c r="G44" s="119"/>
      <c r="H44" s="119"/>
      <c r="I44" s="120"/>
    </row>
    <row r="45" spans="1:9" s="121" customFormat="1" x14ac:dyDescent="0.25">
      <c r="A45" s="119"/>
      <c r="B45" s="119"/>
      <c r="C45" s="119"/>
      <c r="D45" s="119"/>
      <c r="E45" s="119"/>
      <c r="F45" s="119"/>
      <c r="G45" s="119"/>
      <c r="H45" s="119"/>
      <c r="I45" s="120"/>
    </row>
    <row r="46" spans="1:9" s="121" customFormat="1" x14ac:dyDescent="0.25">
      <c r="A46" s="119"/>
      <c r="B46" s="119"/>
      <c r="C46" s="119"/>
      <c r="D46" s="119"/>
      <c r="E46" s="119"/>
      <c r="F46" s="119"/>
      <c r="G46" s="119"/>
      <c r="H46" s="119"/>
      <c r="I46" s="120"/>
    </row>
    <row r="47" spans="1:9" s="121" customFormat="1" x14ac:dyDescent="0.25">
      <c r="A47" s="119"/>
      <c r="B47" s="119"/>
      <c r="C47" s="119"/>
      <c r="D47" s="119"/>
      <c r="E47" s="119"/>
      <c r="F47" s="119"/>
      <c r="G47" s="119"/>
      <c r="H47" s="119"/>
      <c r="I47" s="120"/>
    </row>
    <row r="48" spans="1:9" s="121" customFormat="1" x14ac:dyDescent="0.25">
      <c r="A48" s="119"/>
      <c r="B48" s="119"/>
      <c r="C48" s="119"/>
      <c r="D48" s="119"/>
      <c r="E48" s="119"/>
      <c r="F48" s="119"/>
      <c r="G48" s="119"/>
      <c r="H48" s="119"/>
    </row>
    <row r="49" spans="1:8" s="121" customFormat="1" x14ac:dyDescent="0.25">
      <c r="A49" s="119"/>
      <c r="B49" s="119"/>
      <c r="C49" s="119"/>
      <c r="D49" s="119"/>
      <c r="E49" s="119"/>
      <c r="F49" s="119"/>
      <c r="G49" s="119"/>
      <c r="H49" s="119"/>
    </row>
    <row r="50" spans="1:8" s="121" customFormat="1" x14ac:dyDescent="0.25">
      <c r="A50" s="119"/>
      <c r="B50" s="119"/>
      <c r="C50" s="119"/>
      <c r="D50" s="119"/>
      <c r="E50" s="119"/>
      <c r="F50" s="119"/>
      <c r="G50" s="119"/>
      <c r="H50" s="119"/>
    </row>
    <row r="51" spans="1:8" s="121" customFormat="1" x14ac:dyDescent="0.25">
      <c r="A51" s="119"/>
      <c r="B51" s="119"/>
      <c r="C51" s="119"/>
      <c r="D51" s="119"/>
      <c r="E51" s="119"/>
      <c r="F51" s="119"/>
      <c r="G51" s="119"/>
      <c r="H51" s="119"/>
    </row>
    <row r="52" spans="1:8" s="121" customFormat="1" x14ac:dyDescent="0.25">
      <c r="A52" s="119"/>
      <c r="B52" s="119"/>
      <c r="C52" s="119"/>
      <c r="D52" s="119"/>
      <c r="E52" s="119"/>
      <c r="F52" s="119"/>
      <c r="G52" s="119"/>
      <c r="H52" s="119"/>
    </row>
    <row r="53" spans="1:8" s="121" customFormat="1" x14ac:dyDescent="0.25">
      <c r="A53" s="119"/>
      <c r="B53" s="119"/>
      <c r="C53" s="119"/>
      <c r="D53" s="119"/>
      <c r="E53" s="119"/>
      <c r="F53" s="119"/>
      <c r="G53" s="119"/>
      <c r="H53" s="119"/>
    </row>
    <row r="54" spans="1:8" s="121" customFormat="1" x14ac:dyDescent="0.25">
      <c r="A54" s="119"/>
      <c r="B54" s="119"/>
      <c r="C54" s="119"/>
      <c r="D54" s="119"/>
      <c r="E54" s="119"/>
      <c r="F54" s="119"/>
      <c r="G54" s="119"/>
      <c r="H54" s="119"/>
    </row>
    <row r="55" spans="1:8" s="121" customFormat="1" x14ac:dyDescent="0.25">
      <c r="A55" s="119"/>
      <c r="B55" s="119"/>
      <c r="C55" s="119"/>
      <c r="D55" s="119"/>
      <c r="E55" s="119"/>
      <c r="F55" s="119"/>
      <c r="G55" s="119"/>
      <c r="H55" s="119"/>
    </row>
    <row r="56" spans="1:8" s="121" customFormat="1" x14ac:dyDescent="0.25">
      <c r="A56" s="119"/>
      <c r="B56" s="119"/>
      <c r="C56" s="119"/>
      <c r="D56" s="119"/>
      <c r="E56" s="119"/>
      <c r="F56" s="119"/>
      <c r="G56" s="119"/>
      <c r="H56" s="119"/>
    </row>
    <row r="57" spans="1:8" s="121" customFormat="1" x14ac:dyDescent="0.25">
      <c r="A57" s="119"/>
      <c r="B57" s="119"/>
      <c r="C57" s="119"/>
      <c r="D57" s="119"/>
      <c r="E57" s="119"/>
      <c r="F57" s="119"/>
      <c r="G57" s="119"/>
      <c r="H57" s="119"/>
    </row>
    <row r="58" spans="1:8" s="121" customFormat="1" x14ac:dyDescent="0.25">
      <c r="A58" s="119"/>
      <c r="B58" s="119"/>
      <c r="C58" s="119"/>
      <c r="D58" s="119"/>
      <c r="E58" s="119"/>
      <c r="F58" s="119"/>
      <c r="G58" s="119"/>
      <c r="H58" s="119"/>
    </row>
    <row r="59" spans="1:8" s="121" customFormat="1" x14ac:dyDescent="0.25">
      <c r="A59" s="119"/>
      <c r="B59" s="119"/>
      <c r="C59" s="119"/>
      <c r="D59" s="119"/>
      <c r="E59" s="119"/>
      <c r="F59" s="119"/>
      <c r="G59" s="119"/>
      <c r="H59" s="119"/>
    </row>
    <row r="60" spans="1:8" s="121" customFormat="1" x14ac:dyDescent="0.25">
      <c r="A60" s="119"/>
      <c r="B60" s="119"/>
      <c r="C60" s="119"/>
      <c r="D60" s="119"/>
      <c r="E60" s="119"/>
      <c r="F60" s="119"/>
      <c r="G60" s="119"/>
      <c r="H60" s="119"/>
    </row>
    <row r="61" spans="1:8" s="121" customFormat="1" x14ac:dyDescent="0.25">
      <c r="A61" s="119"/>
      <c r="B61" s="119"/>
      <c r="C61" s="119"/>
      <c r="D61" s="119"/>
      <c r="E61" s="119"/>
      <c r="F61" s="119"/>
      <c r="G61" s="119"/>
      <c r="H61" s="119"/>
    </row>
    <row r="62" spans="1:8" s="121" customFormat="1" x14ac:dyDescent="0.25">
      <c r="A62" s="119"/>
      <c r="B62" s="119"/>
      <c r="C62" s="119"/>
      <c r="D62" s="119"/>
      <c r="E62" s="119"/>
      <c r="F62" s="119"/>
      <c r="G62" s="119"/>
      <c r="H62" s="119"/>
    </row>
    <row r="63" spans="1:8" s="121" customFormat="1" x14ac:dyDescent="0.25">
      <c r="A63" s="119"/>
      <c r="B63" s="119"/>
      <c r="C63" s="119"/>
      <c r="D63" s="119"/>
      <c r="E63" s="119"/>
      <c r="F63" s="119"/>
      <c r="G63" s="119"/>
      <c r="H63" s="119"/>
    </row>
    <row r="64" spans="1:8" s="121" customFormat="1" x14ac:dyDescent="0.25">
      <c r="A64" s="119"/>
      <c r="B64" s="119"/>
      <c r="C64" s="119"/>
      <c r="D64" s="119"/>
      <c r="E64" s="119"/>
      <c r="F64" s="119"/>
      <c r="G64" s="119"/>
      <c r="H64" s="119"/>
    </row>
    <row r="65" spans="1:8" s="121" customFormat="1" x14ac:dyDescent="0.25">
      <c r="A65" s="119"/>
      <c r="B65" s="119"/>
      <c r="C65" s="119"/>
      <c r="D65" s="119"/>
      <c r="E65" s="119"/>
      <c r="F65" s="119"/>
      <c r="G65" s="119"/>
      <c r="H65" s="119"/>
    </row>
    <row r="66" spans="1:8" s="121" customFormat="1" x14ac:dyDescent="0.25">
      <c r="A66" s="119"/>
      <c r="B66" s="119"/>
      <c r="C66" s="119"/>
      <c r="D66" s="119"/>
      <c r="E66" s="119"/>
      <c r="F66" s="119"/>
      <c r="G66" s="119"/>
      <c r="H66" s="119"/>
    </row>
    <row r="67" spans="1:8" s="121" customFormat="1" x14ac:dyDescent="0.25">
      <c r="A67" s="119"/>
      <c r="B67" s="119"/>
      <c r="C67" s="119"/>
      <c r="D67" s="119"/>
      <c r="E67" s="119"/>
      <c r="F67" s="119"/>
      <c r="G67" s="119"/>
      <c r="H67" s="119"/>
    </row>
    <row r="68" spans="1:8" s="121" customFormat="1" x14ac:dyDescent="0.25">
      <c r="A68" s="119"/>
      <c r="B68" s="119"/>
      <c r="C68" s="119"/>
      <c r="D68" s="119"/>
      <c r="E68" s="119"/>
      <c r="F68" s="119"/>
      <c r="G68" s="119"/>
      <c r="H68" s="119"/>
    </row>
    <row r="69" spans="1:8" s="121" customFormat="1" x14ac:dyDescent="0.25">
      <c r="A69" s="119"/>
      <c r="B69" s="119"/>
      <c r="C69" s="119"/>
      <c r="D69" s="119"/>
      <c r="E69" s="119"/>
      <c r="F69" s="119"/>
      <c r="G69" s="119"/>
      <c r="H69" s="119"/>
    </row>
    <row r="70" spans="1:8" s="121" customFormat="1" x14ac:dyDescent="0.25">
      <c r="A70" s="119"/>
      <c r="B70" s="119"/>
      <c r="C70" s="119"/>
      <c r="D70" s="119"/>
      <c r="E70" s="119"/>
      <c r="F70" s="119"/>
      <c r="G70" s="119"/>
      <c r="H70" s="119"/>
    </row>
    <row r="71" spans="1:8" s="121" customFormat="1" x14ac:dyDescent="0.25">
      <c r="A71" s="119"/>
      <c r="B71" s="119"/>
      <c r="C71" s="119"/>
      <c r="D71" s="119"/>
      <c r="E71" s="119"/>
      <c r="F71" s="119"/>
      <c r="G71" s="119"/>
      <c r="H71" s="119"/>
    </row>
  </sheetData>
  <sheetProtection algorithmName="SHA-512" hashValue="R7WS4ct19PW4rQx7Rhw0C7uTXObUo8eE0A+K0FNJzNjX9F0UF5D3TREM4fL9NIN71f/7mP78FrgxgLGkTxpaQg==" saltValue="00t91EFA5QmeK+N2XAZOjQ==" spinCount="100000" sheet="1" objects="1" scenarios="1" selectLockedCells="1"/>
  <protectedRanges>
    <protectedRange sqref="C9:E14 C31:E32 C22:E23" name="Bereich6_1_1_1"/>
    <protectedRange sqref="B5:B7 C5:C6" name="Bereich6_1_3"/>
    <protectedRange sqref="C7 D5:D6 F5:G5" name="Bereich6_1_2_2"/>
    <protectedRange sqref="F6:G7" name="Bereich6_1_2_1_1"/>
  </protectedRanges>
  <mergeCells count="56">
    <mergeCell ref="B13:D13"/>
    <mergeCell ref="B11:H11"/>
    <mergeCell ref="G15:H15"/>
    <mergeCell ref="E15:F15"/>
    <mergeCell ref="B6:D6"/>
    <mergeCell ref="E6:H6"/>
    <mergeCell ref="B7:D7"/>
    <mergeCell ref="E7:H7"/>
    <mergeCell ref="B9:H9"/>
    <mergeCell ref="B2:H2"/>
    <mergeCell ref="B3:H3"/>
    <mergeCell ref="B4:G4"/>
    <mergeCell ref="B5:D5"/>
    <mergeCell ref="E5:H5"/>
    <mergeCell ref="G16:H16"/>
    <mergeCell ref="B19:H19"/>
    <mergeCell ref="E20:F20"/>
    <mergeCell ref="G20:H20"/>
    <mergeCell ref="G17:H17"/>
    <mergeCell ref="E30:F30"/>
    <mergeCell ref="B20:D20"/>
    <mergeCell ref="B15:D15"/>
    <mergeCell ref="B16:D16"/>
    <mergeCell ref="E16:F16"/>
    <mergeCell ref="G33:H33"/>
    <mergeCell ref="E21:F21"/>
    <mergeCell ref="B21:D21"/>
    <mergeCell ref="G21:H21"/>
    <mergeCell ref="B31:D31"/>
    <mergeCell ref="B22:D22"/>
    <mergeCell ref="B24:D24"/>
    <mergeCell ref="E24:F24"/>
    <mergeCell ref="G24:H24"/>
    <mergeCell ref="B28:H28"/>
    <mergeCell ref="B29:D29"/>
    <mergeCell ref="E29:F29"/>
    <mergeCell ref="B25:D25"/>
    <mergeCell ref="E25:F25"/>
    <mergeCell ref="G25:H25"/>
    <mergeCell ref="B30:D30"/>
    <mergeCell ref="G26:H26"/>
    <mergeCell ref="G35:H35"/>
    <mergeCell ref="B39:D39"/>
    <mergeCell ref="E39:F39"/>
    <mergeCell ref="G39:H39"/>
    <mergeCell ref="B34:D34"/>
    <mergeCell ref="E34:F34"/>
    <mergeCell ref="G34:H34"/>
    <mergeCell ref="B37:H37"/>
    <mergeCell ref="B38:D38"/>
    <mergeCell ref="E38:F38"/>
    <mergeCell ref="G38:H38"/>
    <mergeCell ref="G30:H30"/>
    <mergeCell ref="G29:H29"/>
    <mergeCell ref="B33:D33"/>
    <mergeCell ref="E33:F33"/>
  </mergeCells>
  <printOptions horizontalCentered="1"/>
  <pageMargins left="0.59055118110236227" right="0.11811023622047245" top="0.51181102362204722" bottom="0.35433070866141736" header="0.35433070866141736" footer="0.19685039370078741"/>
  <pageSetup paperSize="9" scale="68" orientation="portrait" r:id="rId1"/>
  <headerFooter alignWithMargins="0">
    <oddHeader>&amp;L&amp;"Arial,Fett"&amp;14&amp;UAnlage zum Antrag</oddHeader>
    <oddFooter>&amp;LAntrag Förderprogramm Ausbildungsbereitschaft, &amp;A, Stand März 2022&amp;RSeite &amp;P von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4" tint="0.39997558519241921"/>
    <pageSetUpPr fitToPage="1"/>
  </sheetPr>
  <dimension ref="A1:O60"/>
  <sheetViews>
    <sheetView showGridLines="0" view="pageBreakPreview" zoomScaleNormal="80" zoomScaleSheetLayoutView="100" workbookViewId="0">
      <selection activeCell="C41" sqref="C41"/>
    </sheetView>
  </sheetViews>
  <sheetFormatPr baseColWidth="10" defaultColWidth="11.42578125" defaultRowHeight="18" x14ac:dyDescent="0.25"/>
  <cols>
    <col min="1" max="1" width="3.28515625" style="79" customWidth="1"/>
    <col min="2" max="2" width="2.42578125" style="79" customWidth="1"/>
    <col min="3" max="3" width="13.42578125" style="79" customWidth="1"/>
    <col min="4" max="4" width="22.42578125" style="79" customWidth="1"/>
    <col min="5" max="5" width="18.7109375" style="79" customWidth="1"/>
    <col min="6" max="6" width="3.42578125" style="79" customWidth="1"/>
    <col min="7" max="7" width="15.28515625" style="79" customWidth="1"/>
    <col min="8" max="10" width="13" style="79" customWidth="1"/>
    <col min="11" max="11" width="13" style="39" customWidth="1"/>
    <col min="12" max="12" width="14.42578125" style="39" customWidth="1"/>
    <col min="13" max="13" width="2.28515625" style="39" customWidth="1"/>
    <col min="14" max="15" width="0" style="39" hidden="1" customWidth="1"/>
    <col min="16" max="16384" width="11.42578125" style="39"/>
  </cols>
  <sheetData>
    <row r="1" spans="1:15" ht="20.25" customHeight="1" x14ac:dyDescent="0.25">
      <c r="A1" s="37"/>
      <c r="B1" s="37"/>
      <c r="C1" s="378"/>
      <c r="D1" s="37"/>
      <c r="E1" s="37"/>
      <c r="F1" s="37"/>
      <c r="G1" s="37"/>
      <c r="H1" s="37"/>
      <c r="I1" s="37"/>
      <c r="J1" s="37"/>
      <c r="K1" s="38"/>
      <c r="L1" s="38"/>
      <c r="M1" s="38"/>
    </row>
    <row r="2" spans="1:15" s="44" customFormat="1" ht="26.25" x14ac:dyDescent="0.35">
      <c r="A2" s="42"/>
      <c r="B2" s="664" t="s">
        <v>60</v>
      </c>
      <c r="C2" s="664"/>
      <c r="D2" s="664"/>
      <c r="E2" s="664"/>
      <c r="F2" s="664"/>
      <c r="G2" s="664"/>
      <c r="H2" s="664"/>
      <c r="I2" s="664"/>
      <c r="J2" s="664"/>
      <c r="K2" s="664"/>
      <c r="L2" s="664"/>
      <c r="M2" s="43"/>
    </row>
    <row r="3" spans="1:15" s="47" customFormat="1" x14ac:dyDescent="0.2">
      <c r="A3" s="45"/>
      <c r="B3" s="665" t="s">
        <v>61</v>
      </c>
      <c r="C3" s="665"/>
      <c r="D3" s="665"/>
      <c r="E3" s="665"/>
      <c r="F3" s="665"/>
      <c r="G3" s="665"/>
      <c r="H3" s="665"/>
      <c r="I3" s="665"/>
      <c r="J3" s="665"/>
      <c r="K3" s="665"/>
      <c r="L3" s="665"/>
      <c r="M3" s="46"/>
    </row>
    <row r="4" spans="1:15" s="50" customFormat="1" ht="21.2" customHeight="1" x14ac:dyDescent="0.2">
      <c r="A4" s="48"/>
      <c r="B4" s="48"/>
      <c r="C4" s="666" t="s">
        <v>142</v>
      </c>
      <c r="D4" s="666"/>
      <c r="E4" s="666"/>
      <c r="F4" s="666"/>
      <c r="G4" s="666"/>
      <c r="H4" s="666"/>
      <c r="I4" s="666"/>
      <c r="J4" s="666"/>
      <c r="K4" s="666"/>
      <c r="L4" s="666"/>
      <c r="M4" s="49"/>
    </row>
    <row r="5" spans="1:15" s="279" customFormat="1" ht="30.2" customHeight="1" x14ac:dyDescent="0.25">
      <c r="A5" s="277"/>
      <c r="B5" s="667" t="s">
        <v>210</v>
      </c>
      <c r="C5" s="667"/>
      <c r="D5" s="667"/>
      <c r="E5" s="667"/>
      <c r="F5" s="667"/>
      <c r="G5" s="667"/>
      <c r="H5" s="667"/>
      <c r="I5" s="667"/>
      <c r="J5" s="667"/>
      <c r="K5" s="667"/>
      <c r="L5" s="667"/>
      <c r="M5" s="278"/>
    </row>
    <row r="6" spans="1:15" s="279" customFormat="1" ht="30.2" customHeight="1" x14ac:dyDescent="0.25">
      <c r="A6" s="277"/>
      <c r="B6" s="674"/>
      <c r="C6" s="674"/>
      <c r="D6" s="674"/>
      <c r="E6" s="674"/>
      <c r="F6" s="674"/>
      <c r="G6" s="674"/>
      <c r="H6" s="674"/>
      <c r="I6" s="674"/>
      <c r="J6" s="674"/>
      <c r="K6" s="674"/>
      <c r="L6" s="674"/>
      <c r="M6" s="278"/>
    </row>
    <row r="7" spans="1:15" ht="10.5" customHeight="1" x14ac:dyDescent="0.25">
      <c r="A7" s="37"/>
      <c r="B7" s="37"/>
      <c r="C7" s="51"/>
      <c r="D7" s="51"/>
      <c r="E7" s="51"/>
      <c r="F7" s="51"/>
      <c r="G7" s="51"/>
      <c r="H7" s="51"/>
      <c r="I7" s="51"/>
      <c r="J7" s="51"/>
      <c r="K7" s="51"/>
      <c r="L7" s="51"/>
      <c r="M7" s="38"/>
    </row>
    <row r="8" spans="1:15" s="50" customFormat="1" ht="30.6" customHeight="1" x14ac:dyDescent="0.2">
      <c r="A8" s="52" t="s">
        <v>13</v>
      </c>
      <c r="B8" s="53" t="s">
        <v>62</v>
      </c>
      <c r="C8" s="49"/>
      <c r="D8" s="49"/>
      <c r="E8" s="54"/>
      <c r="F8" s="54"/>
      <c r="G8" s="54"/>
      <c r="H8" s="54"/>
      <c r="I8" s="55"/>
      <c r="J8" s="55"/>
      <c r="K8" s="56"/>
      <c r="L8" s="56"/>
      <c r="M8" s="49"/>
    </row>
    <row r="9" spans="1:15" ht="29.25" customHeight="1" x14ac:dyDescent="0.25">
      <c r="A9" s="52"/>
      <c r="B9" s="57" t="s">
        <v>19</v>
      </c>
      <c r="C9" s="37"/>
      <c r="D9" s="37"/>
      <c r="E9" s="629" t="str">
        <f>IF(Antrag!D18="","",Antrag!D18)</f>
        <v/>
      </c>
      <c r="F9" s="678"/>
      <c r="G9" s="678"/>
      <c r="H9" s="678"/>
      <c r="I9" s="679"/>
      <c r="J9" s="679"/>
      <c r="K9" s="679"/>
      <c r="L9" s="680"/>
      <c r="M9" s="38"/>
    </row>
    <row r="10" spans="1:15" ht="29.25" customHeight="1" x14ac:dyDescent="0.25">
      <c r="A10" s="55"/>
      <c r="B10" s="57" t="s">
        <v>20</v>
      </c>
      <c r="C10" s="37"/>
      <c r="D10" s="37"/>
      <c r="E10" s="629" t="str">
        <f>IF(Antrag!D20="","",Antrag!D20)</f>
        <v/>
      </c>
      <c r="F10" s="670"/>
      <c r="G10" s="670"/>
      <c r="H10" s="670"/>
      <c r="I10" s="670"/>
      <c r="J10" s="670"/>
      <c r="K10" s="671"/>
      <c r="L10" s="672"/>
      <c r="M10" s="38"/>
    </row>
    <row r="11" spans="1:15" ht="29.25" customHeight="1" x14ac:dyDescent="0.25">
      <c r="A11" s="55"/>
      <c r="B11" s="57" t="s">
        <v>7</v>
      </c>
      <c r="C11" s="37"/>
      <c r="D11" s="37"/>
      <c r="E11" s="629" t="str">
        <f>IF(Antrag!D21="","",Antrag!D21)</f>
        <v/>
      </c>
      <c r="F11" s="671"/>
      <c r="G11" s="671"/>
      <c r="H11" s="671"/>
      <c r="I11" s="671"/>
      <c r="J11" s="671"/>
      <c r="K11" s="671"/>
      <c r="L11" s="672"/>
      <c r="M11" s="38"/>
      <c r="N11" s="39" t="s">
        <v>151</v>
      </c>
    </row>
    <row r="12" spans="1:15" x14ac:dyDescent="0.25">
      <c r="A12" s="55"/>
      <c r="B12" s="55"/>
      <c r="C12" s="58"/>
      <c r="D12" s="58"/>
      <c r="E12" s="59"/>
      <c r="F12" s="60"/>
      <c r="G12" s="55"/>
      <c r="H12" s="55"/>
      <c r="I12" s="55"/>
      <c r="J12" s="55"/>
      <c r="K12" s="51"/>
      <c r="L12" s="51"/>
      <c r="M12" s="38"/>
      <c r="N12" s="317" t="s">
        <v>57</v>
      </c>
      <c r="O12" s="317" t="s">
        <v>58</v>
      </c>
    </row>
    <row r="13" spans="1:15" ht="20.100000000000001" customHeight="1" x14ac:dyDescent="0.25">
      <c r="A13" s="37"/>
      <c r="B13" s="656" t="s">
        <v>63</v>
      </c>
      <c r="C13" s="656"/>
      <c r="D13" s="656"/>
      <c r="E13" s="656"/>
      <c r="F13" s="656"/>
      <c r="G13" s="656"/>
      <c r="H13" s="656"/>
      <c r="I13" s="656"/>
      <c r="J13" s="55"/>
      <c r="K13" s="62" t="s">
        <v>57</v>
      </c>
      <c r="L13" s="62" t="s">
        <v>58</v>
      </c>
      <c r="M13" s="38"/>
      <c r="N13" s="323" t="b">
        <v>0</v>
      </c>
      <c r="O13" s="323" t="b">
        <v>0</v>
      </c>
    </row>
    <row r="14" spans="1:15" ht="22.5" customHeight="1" x14ac:dyDescent="0.25">
      <c r="A14" s="37"/>
      <c r="B14" s="657" t="str">
        <f>IF(AND(N13=TRUE,O13=TRUE),"Bitte wählen Sie nur eine Antwortmöglichkeit aus.","")</f>
        <v/>
      </c>
      <c r="C14" s="657"/>
      <c r="D14" s="657"/>
      <c r="E14" s="657"/>
      <c r="F14" s="657"/>
      <c r="G14" s="657"/>
      <c r="H14" s="657"/>
      <c r="I14" s="657"/>
      <c r="J14" s="51"/>
      <c r="K14" s="51"/>
      <c r="L14" s="51"/>
      <c r="M14" s="38"/>
    </row>
    <row r="15" spans="1:15" ht="23.1" customHeight="1" x14ac:dyDescent="0.25">
      <c r="A15" s="63" t="s">
        <v>12</v>
      </c>
      <c r="B15" s="53" t="s">
        <v>64</v>
      </c>
      <c r="C15" s="37"/>
      <c r="D15" s="37"/>
      <c r="E15" s="51"/>
      <c r="F15" s="51"/>
      <c r="G15" s="51"/>
      <c r="H15" s="51"/>
      <c r="I15" s="51"/>
      <c r="J15" s="51"/>
      <c r="K15" s="51"/>
      <c r="L15" s="51"/>
      <c r="M15" s="38"/>
    </row>
    <row r="16" spans="1:15" ht="14.65" customHeight="1" x14ac:dyDescent="0.25">
      <c r="A16" s="37"/>
      <c r="B16" s="37"/>
      <c r="C16" s="51"/>
      <c r="D16" s="51"/>
      <c r="E16" s="51"/>
      <c r="F16" s="51"/>
      <c r="G16" s="51"/>
      <c r="H16" s="51"/>
      <c r="I16" s="51"/>
      <c r="J16" s="51"/>
      <c r="K16" s="51"/>
      <c r="L16" s="51"/>
      <c r="M16" s="38"/>
    </row>
    <row r="17" spans="1:13" s="65" customFormat="1" ht="52.15" customHeight="1" x14ac:dyDescent="0.2">
      <c r="A17" s="286"/>
      <c r="B17" s="669" t="s">
        <v>65</v>
      </c>
      <c r="C17" s="669"/>
      <c r="D17" s="669"/>
      <c r="E17" s="669"/>
      <c r="F17" s="669"/>
      <c r="G17" s="669"/>
      <c r="H17" s="669"/>
      <c r="I17" s="669"/>
      <c r="J17" s="669"/>
      <c r="K17" s="669"/>
      <c r="L17" s="669"/>
      <c r="M17" s="64"/>
    </row>
    <row r="18" spans="1:13" ht="48.2" customHeight="1" x14ac:dyDescent="0.25">
      <c r="A18" s="37"/>
      <c r="B18" s="669" t="s">
        <v>66</v>
      </c>
      <c r="C18" s="669"/>
      <c r="D18" s="669"/>
      <c r="E18" s="669"/>
      <c r="F18" s="669"/>
      <c r="G18" s="669"/>
      <c r="H18" s="669"/>
      <c r="I18" s="669"/>
      <c r="J18" s="669"/>
      <c r="K18" s="669"/>
      <c r="L18" s="669"/>
      <c r="M18" s="38"/>
    </row>
    <row r="19" spans="1:13" ht="43.15" customHeight="1" x14ac:dyDescent="0.25">
      <c r="A19" s="37"/>
      <c r="B19" s="66" t="s">
        <v>67</v>
      </c>
      <c r="C19" s="658" t="s">
        <v>68</v>
      </c>
      <c r="D19" s="658"/>
      <c r="E19" s="658"/>
      <c r="F19" s="658"/>
      <c r="G19" s="658"/>
      <c r="H19" s="658"/>
      <c r="I19" s="658"/>
      <c r="J19" s="658"/>
      <c r="K19" s="658"/>
      <c r="L19" s="658"/>
      <c r="M19" s="38"/>
    </row>
    <row r="20" spans="1:13" ht="48.6" customHeight="1" x14ac:dyDescent="0.25">
      <c r="A20" s="37"/>
      <c r="B20" s="66" t="s">
        <v>67</v>
      </c>
      <c r="C20" s="658" t="s">
        <v>140</v>
      </c>
      <c r="D20" s="658"/>
      <c r="E20" s="658"/>
      <c r="F20" s="658"/>
      <c r="G20" s="658"/>
      <c r="H20" s="658"/>
      <c r="I20" s="658"/>
      <c r="J20" s="658"/>
      <c r="K20" s="658"/>
      <c r="L20" s="658"/>
      <c r="M20" s="38"/>
    </row>
    <row r="21" spans="1:13" ht="48.2" customHeight="1" x14ac:dyDescent="0.25">
      <c r="A21" s="37"/>
      <c r="B21" s="66" t="s">
        <v>67</v>
      </c>
      <c r="C21" s="658" t="s">
        <v>69</v>
      </c>
      <c r="D21" s="658"/>
      <c r="E21" s="658"/>
      <c r="F21" s="658"/>
      <c r="G21" s="658"/>
      <c r="H21" s="658"/>
      <c r="I21" s="658"/>
      <c r="J21" s="658"/>
      <c r="K21" s="658"/>
      <c r="L21" s="658"/>
      <c r="M21" s="38"/>
    </row>
    <row r="22" spans="1:13" ht="68.650000000000006" customHeight="1" x14ac:dyDescent="0.25">
      <c r="A22" s="37"/>
      <c r="B22" s="66" t="s">
        <v>67</v>
      </c>
      <c r="C22" s="658" t="s">
        <v>70</v>
      </c>
      <c r="D22" s="658"/>
      <c r="E22" s="658"/>
      <c r="F22" s="658"/>
      <c r="G22" s="658"/>
      <c r="H22" s="658"/>
      <c r="I22" s="658"/>
      <c r="J22" s="658"/>
      <c r="K22" s="658"/>
      <c r="L22" s="658"/>
      <c r="M22" s="38"/>
    </row>
    <row r="23" spans="1:13" ht="50.65" customHeight="1" x14ac:dyDescent="0.25">
      <c r="A23" s="37"/>
      <c r="B23" s="673" t="s">
        <v>71</v>
      </c>
      <c r="C23" s="673"/>
      <c r="D23" s="673"/>
      <c r="E23" s="673"/>
      <c r="F23" s="673"/>
      <c r="G23" s="673"/>
      <c r="H23" s="673"/>
      <c r="I23" s="673"/>
      <c r="J23" s="673"/>
      <c r="K23" s="673"/>
      <c r="L23" s="673"/>
      <c r="M23" s="38"/>
    </row>
    <row r="24" spans="1:13" ht="116.45" customHeight="1" x14ac:dyDescent="0.25">
      <c r="A24" s="37"/>
      <c r="B24" s="658" t="s">
        <v>72</v>
      </c>
      <c r="C24" s="658"/>
      <c r="D24" s="658"/>
      <c r="E24" s="658"/>
      <c r="F24" s="658"/>
      <c r="G24" s="658"/>
      <c r="H24" s="658"/>
      <c r="I24" s="658"/>
      <c r="J24" s="658"/>
      <c r="K24" s="658"/>
      <c r="L24" s="658"/>
      <c r="M24" s="38"/>
    </row>
    <row r="25" spans="1:13" ht="14.65" customHeight="1" x14ac:dyDescent="0.25">
      <c r="A25" s="37"/>
      <c r="B25" s="37"/>
      <c r="C25" s="61"/>
      <c r="D25" s="61"/>
      <c r="E25" s="61"/>
      <c r="F25" s="61"/>
      <c r="G25" s="61"/>
      <c r="H25" s="61"/>
      <c r="I25" s="61"/>
      <c r="J25" s="61"/>
      <c r="K25" s="61"/>
      <c r="L25" s="61"/>
      <c r="M25" s="38"/>
    </row>
    <row r="26" spans="1:13" ht="23.65" customHeight="1" x14ac:dyDescent="0.25">
      <c r="A26" s="63" t="s">
        <v>11</v>
      </c>
      <c r="B26" s="53" t="s">
        <v>73</v>
      </c>
      <c r="C26" s="37"/>
      <c r="D26" s="37"/>
      <c r="E26" s="61"/>
      <c r="F26" s="61"/>
      <c r="G26" s="61"/>
      <c r="H26" s="61"/>
      <c r="I26" s="61"/>
      <c r="J26" s="61"/>
      <c r="K26" s="61"/>
      <c r="L26" s="61"/>
      <c r="M26" s="38"/>
    </row>
    <row r="27" spans="1:13" ht="12.6" customHeight="1" x14ac:dyDescent="0.25">
      <c r="A27" s="37"/>
      <c r="B27" s="68"/>
      <c r="C27" s="68"/>
      <c r="D27" s="68"/>
      <c r="E27" s="68"/>
      <c r="F27" s="68"/>
      <c r="G27" s="68"/>
      <c r="H27" s="68"/>
      <c r="I27" s="68"/>
      <c r="J27" s="68"/>
      <c r="K27" s="68"/>
      <c r="L27" s="68"/>
      <c r="M27" s="38"/>
    </row>
    <row r="28" spans="1:13" ht="38.1" customHeight="1" x14ac:dyDescent="0.25">
      <c r="A28" s="37"/>
      <c r="B28" s="668" t="s">
        <v>74</v>
      </c>
      <c r="C28" s="668"/>
      <c r="D28" s="668"/>
      <c r="E28" s="668"/>
      <c r="F28" s="668"/>
      <c r="G28" s="668"/>
      <c r="H28" s="668"/>
      <c r="I28" s="668"/>
      <c r="J28" s="668"/>
      <c r="K28" s="668"/>
      <c r="L28" s="668"/>
      <c r="M28" s="38"/>
    </row>
    <row r="29" spans="1:13" ht="11.45" customHeight="1" x14ac:dyDescent="0.25">
      <c r="A29" s="37"/>
      <c r="B29" s="68"/>
      <c r="C29" s="68"/>
      <c r="D29" s="68"/>
      <c r="E29" s="68"/>
      <c r="F29" s="68"/>
      <c r="G29" s="68"/>
      <c r="H29" s="68"/>
      <c r="I29" s="68"/>
      <c r="J29" s="68"/>
      <c r="K29" s="68"/>
      <c r="L29" s="68"/>
      <c r="M29" s="38"/>
    </row>
    <row r="30" spans="1:13" s="50" customFormat="1" x14ac:dyDescent="0.2">
      <c r="A30" s="48"/>
      <c r="B30" s="64" t="s">
        <v>75</v>
      </c>
      <c r="C30" s="69"/>
      <c r="D30" s="69"/>
      <c r="E30" s="64" t="s">
        <v>76</v>
      </c>
      <c r="F30" s="64"/>
      <c r="G30" s="64"/>
      <c r="H30" s="64"/>
      <c r="I30" s="64"/>
      <c r="J30" s="64"/>
      <c r="K30" s="64"/>
      <c r="L30" s="64"/>
      <c r="M30" s="49"/>
    </row>
    <row r="31" spans="1:13" s="50" customFormat="1" ht="12.6" customHeight="1" x14ac:dyDescent="0.2">
      <c r="A31" s="48"/>
      <c r="B31" s="66"/>
      <c r="C31" s="67"/>
      <c r="D31" s="67"/>
      <c r="E31" s="67"/>
      <c r="F31" s="67"/>
      <c r="G31" s="67"/>
      <c r="H31" s="67"/>
      <c r="I31" s="67"/>
      <c r="J31" s="67"/>
      <c r="K31" s="67"/>
      <c r="L31" s="67"/>
      <c r="M31" s="49"/>
    </row>
    <row r="32" spans="1:13" s="50" customFormat="1" ht="30.2" customHeight="1" x14ac:dyDescent="0.2">
      <c r="A32" s="48"/>
      <c r="B32" s="668" t="s">
        <v>77</v>
      </c>
      <c r="C32" s="668"/>
      <c r="D32" s="668"/>
      <c r="E32" s="668"/>
      <c r="F32" s="668"/>
      <c r="G32" s="668"/>
      <c r="H32" s="668"/>
      <c r="I32" s="668"/>
      <c r="J32" s="668"/>
      <c r="K32" s="668"/>
      <c r="L32" s="668"/>
      <c r="M32" s="49"/>
    </row>
    <row r="33" spans="1:13" s="282" customFormat="1" ht="88.15" customHeight="1" x14ac:dyDescent="0.2">
      <c r="A33" s="280"/>
      <c r="B33" s="369" t="s">
        <v>67</v>
      </c>
      <c r="C33" s="658" t="s">
        <v>211</v>
      </c>
      <c r="D33" s="658"/>
      <c r="E33" s="658"/>
      <c r="F33" s="658"/>
      <c r="G33" s="658"/>
      <c r="H33" s="658"/>
      <c r="I33" s="658"/>
      <c r="J33" s="658"/>
      <c r="K33" s="658"/>
      <c r="L33" s="658"/>
      <c r="M33" s="281"/>
    </row>
    <row r="34" spans="1:13" s="50" customFormat="1" ht="8.4499999999999993" customHeight="1" x14ac:dyDescent="0.2">
      <c r="A34" s="48"/>
      <c r="B34" s="66"/>
      <c r="C34" s="350"/>
      <c r="D34" s="350"/>
      <c r="E34" s="350"/>
      <c r="F34" s="350"/>
      <c r="G34" s="350"/>
      <c r="H34" s="350"/>
      <c r="I34" s="350"/>
      <c r="J34" s="350"/>
      <c r="K34" s="350"/>
      <c r="L34" s="350"/>
      <c r="M34" s="49"/>
    </row>
    <row r="35" spans="1:13" s="50" customFormat="1" ht="95.1" customHeight="1" x14ac:dyDescent="0.2">
      <c r="A35" s="48"/>
      <c r="B35" s="66" t="s">
        <v>67</v>
      </c>
      <c r="C35" s="658" t="s">
        <v>212</v>
      </c>
      <c r="D35" s="658"/>
      <c r="E35" s="658"/>
      <c r="F35" s="658"/>
      <c r="G35" s="658"/>
      <c r="H35" s="658"/>
      <c r="I35" s="658"/>
      <c r="J35" s="658"/>
      <c r="K35" s="658"/>
      <c r="L35" s="658"/>
      <c r="M35" s="49"/>
    </row>
    <row r="36" spans="1:13" s="50" customFormat="1" ht="105" customHeight="1" x14ac:dyDescent="0.2">
      <c r="A36" s="48"/>
      <c r="B36" s="66" t="s">
        <v>67</v>
      </c>
      <c r="C36" s="658" t="s">
        <v>213</v>
      </c>
      <c r="D36" s="658"/>
      <c r="E36" s="658"/>
      <c r="F36" s="658"/>
      <c r="G36" s="658"/>
      <c r="H36" s="658"/>
      <c r="I36" s="658"/>
      <c r="J36" s="658"/>
      <c r="K36" s="658"/>
      <c r="L36" s="658"/>
      <c r="M36" s="49"/>
    </row>
    <row r="37" spans="1:13" s="285" customFormat="1" ht="105" customHeight="1" x14ac:dyDescent="0.2">
      <c r="A37" s="283"/>
      <c r="B37" s="66" t="s">
        <v>67</v>
      </c>
      <c r="C37" s="658" t="s">
        <v>214</v>
      </c>
      <c r="D37" s="658"/>
      <c r="E37" s="658"/>
      <c r="F37" s="658"/>
      <c r="G37" s="658"/>
      <c r="H37" s="658"/>
      <c r="I37" s="658"/>
      <c r="J37" s="658"/>
      <c r="K37" s="658"/>
      <c r="L37" s="658"/>
      <c r="M37" s="284"/>
    </row>
    <row r="38" spans="1:13" s="73" customFormat="1" ht="22.5" customHeight="1" x14ac:dyDescent="0.2">
      <c r="A38" s="70"/>
      <c r="B38" s="71"/>
      <c r="C38" s="681" t="s">
        <v>78</v>
      </c>
      <c r="D38" s="681"/>
      <c r="E38" s="681"/>
      <c r="F38" s="681"/>
      <c r="G38" s="681"/>
      <c r="H38" s="681"/>
      <c r="I38" s="681"/>
      <c r="J38" s="681"/>
      <c r="K38" s="681"/>
      <c r="L38" s="681"/>
      <c r="M38" s="72"/>
    </row>
    <row r="39" spans="1:13" ht="40.700000000000003" customHeight="1" x14ac:dyDescent="0.25">
      <c r="A39" s="37"/>
      <c r="B39" s="37"/>
      <c r="C39" s="682" t="s">
        <v>144</v>
      </c>
      <c r="D39" s="663" t="s">
        <v>79</v>
      </c>
      <c r="E39" s="663"/>
      <c r="F39" s="663"/>
      <c r="G39" s="682" t="s">
        <v>80</v>
      </c>
      <c r="H39" s="662" t="s">
        <v>152</v>
      </c>
      <c r="I39" s="662"/>
      <c r="J39" s="662"/>
      <c r="K39" s="662"/>
      <c r="L39" s="682" t="s">
        <v>81</v>
      </c>
      <c r="M39" s="38"/>
    </row>
    <row r="40" spans="1:13" ht="57.6" customHeight="1" x14ac:dyDescent="0.25">
      <c r="A40" s="37"/>
      <c r="B40" s="37"/>
      <c r="C40" s="683"/>
      <c r="D40" s="663"/>
      <c r="E40" s="663"/>
      <c r="F40" s="663"/>
      <c r="G40" s="683"/>
      <c r="H40" s="74" t="s">
        <v>149</v>
      </c>
      <c r="I40" s="74" t="s">
        <v>82</v>
      </c>
      <c r="J40" s="74" t="s">
        <v>83</v>
      </c>
      <c r="K40" s="74" t="s">
        <v>84</v>
      </c>
      <c r="L40" s="683"/>
      <c r="M40" s="38"/>
    </row>
    <row r="41" spans="1:13" s="47" customFormat="1" ht="30.2" customHeight="1" x14ac:dyDescent="0.2">
      <c r="A41" s="45"/>
      <c r="B41" s="45"/>
      <c r="C41" s="311"/>
      <c r="D41" s="659"/>
      <c r="E41" s="660"/>
      <c r="F41" s="661"/>
      <c r="G41" s="426"/>
      <c r="H41" s="155"/>
      <c r="I41" s="155"/>
      <c r="J41" s="155"/>
      <c r="K41" s="155"/>
      <c r="L41" s="313"/>
      <c r="M41" s="46"/>
    </row>
    <row r="42" spans="1:13" s="47" customFormat="1" ht="30.2" customHeight="1" x14ac:dyDescent="0.2">
      <c r="A42" s="45"/>
      <c r="B42" s="45"/>
      <c r="C42" s="312"/>
      <c r="D42" s="659"/>
      <c r="E42" s="660"/>
      <c r="F42" s="661"/>
      <c r="G42" s="426"/>
      <c r="H42" s="155"/>
      <c r="I42" s="155"/>
      <c r="J42" s="155"/>
      <c r="K42" s="155"/>
      <c r="L42" s="313"/>
      <c r="M42" s="46"/>
    </row>
    <row r="43" spans="1:13" s="47" customFormat="1" ht="30.2" customHeight="1" x14ac:dyDescent="0.2">
      <c r="A43" s="45"/>
      <c r="B43" s="45"/>
      <c r="C43" s="312"/>
      <c r="D43" s="659"/>
      <c r="E43" s="660"/>
      <c r="F43" s="661"/>
      <c r="G43" s="426"/>
      <c r="H43" s="155"/>
      <c r="I43" s="155"/>
      <c r="J43" s="155"/>
      <c r="K43" s="155"/>
      <c r="L43" s="313"/>
      <c r="M43" s="46"/>
    </row>
    <row r="44" spans="1:13" s="47" customFormat="1" ht="30.2" customHeight="1" x14ac:dyDescent="0.2">
      <c r="A44" s="45"/>
      <c r="B44" s="45"/>
      <c r="C44" s="311"/>
      <c r="D44" s="659"/>
      <c r="E44" s="660"/>
      <c r="F44" s="661"/>
      <c r="G44" s="426"/>
      <c r="H44" s="155"/>
      <c r="I44" s="155"/>
      <c r="J44" s="155"/>
      <c r="K44" s="155"/>
      <c r="L44" s="313"/>
      <c r="M44" s="46"/>
    </row>
    <row r="45" spans="1:13" s="47" customFormat="1" ht="30.2" customHeight="1" x14ac:dyDescent="0.2">
      <c r="A45" s="45"/>
      <c r="B45" s="45"/>
      <c r="C45" s="312"/>
      <c r="D45" s="659"/>
      <c r="E45" s="660"/>
      <c r="F45" s="661"/>
      <c r="G45" s="426"/>
      <c r="H45" s="155"/>
      <c r="I45" s="155"/>
      <c r="J45" s="155"/>
      <c r="K45" s="155"/>
      <c r="L45" s="313"/>
      <c r="M45" s="46"/>
    </row>
    <row r="46" spans="1:13" s="47" customFormat="1" ht="30.2" customHeight="1" x14ac:dyDescent="0.2">
      <c r="A46" s="45"/>
      <c r="B46" s="45"/>
      <c r="C46" s="312"/>
      <c r="D46" s="659"/>
      <c r="E46" s="660"/>
      <c r="F46" s="661"/>
      <c r="G46" s="426"/>
      <c r="H46" s="155"/>
      <c r="I46" s="155"/>
      <c r="J46" s="155"/>
      <c r="K46" s="155"/>
      <c r="L46" s="313"/>
      <c r="M46" s="46"/>
    </row>
    <row r="47" spans="1:13" s="47" customFormat="1" ht="30.2" customHeight="1" x14ac:dyDescent="0.2">
      <c r="A47" s="45"/>
      <c r="B47" s="45"/>
      <c r="C47" s="101"/>
      <c r="D47" s="342"/>
      <c r="E47" s="342"/>
      <c r="F47" s="344"/>
      <c r="G47" s="345" t="s">
        <v>148</v>
      </c>
      <c r="H47" s="329">
        <f>SUM(H41:H46)</f>
        <v>0</v>
      </c>
      <c r="I47" s="329">
        <f>SUM(I41:I46)</f>
        <v>0</v>
      </c>
      <c r="J47" s="329">
        <f>SUM(J41:J46)</f>
        <v>0</v>
      </c>
      <c r="K47" s="329">
        <f>SUM(K41:K46)</f>
        <v>0</v>
      </c>
      <c r="L47" s="327"/>
      <c r="M47" s="45"/>
    </row>
    <row r="48" spans="1:13" s="47" customFormat="1" ht="30.2" customHeight="1" x14ac:dyDescent="0.2">
      <c r="A48" s="45"/>
      <c r="B48" s="45"/>
      <c r="C48" s="688" t="s">
        <v>153</v>
      </c>
      <c r="D48" s="688"/>
      <c r="E48" s="688"/>
      <c r="F48" s="688"/>
      <c r="G48" s="688"/>
      <c r="H48" s="689">
        <f>SUM(H47:J47)</f>
        <v>0</v>
      </c>
      <c r="I48" s="689"/>
      <c r="J48" s="689"/>
      <c r="K48" s="330"/>
      <c r="L48" s="327"/>
      <c r="M48" s="45"/>
    </row>
    <row r="49" spans="1:13" s="47" customFormat="1" ht="30.2" customHeight="1" x14ac:dyDescent="0.2">
      <c r="A49" s="45"/>
      <c r="B49" s="45"/>
      <c r="C49" s="345"/>
      <c r="D49" s="688" t="s">
        <v>150</v>
      </c>
      <c r="E49" s="688"/>
      <c r="F49" s="688"/>
      <c r="G49" s="688"/>
      <c r="H49" s="690">
        <f>SUM(H47:K47)</f>
        <v>0</v>
      </c>
      <c r="I49" s="690"/>
      <c r="J49" s="690"/>
      <c r="K49" s="690"/>
      <c r="L49" s="327"/>
      <c r="M49" s="45"/>
    </row>
    <row r="50" spans="1:13" s="78" customFormat="1" ht="15" customHeight="1" x14ac:dyDescent="0.2">
      <c r="A50" s="75"/>
      <c r="B50" s="75"/>
      <c r="C50" s="76" t="s">
        <v>145</v>
      </c>
      <c r="D50" s="76"/>
      <c r="E50" s="76"/>
      <c r="F50" s="76"/>
      <c r="G50" s="76"/>
      <c r="H50" s="76"/>
      <c r="I50" s="76"/>
      <c r="J50" s="76"/>
      <c r="K50" s="320"/>
      <c r="L50" s="315"/>
      <c r="M50" s="77"/>
    </row>
    <row r="51" spans="1:13" ht="32.1" customHeight="1" x14ac:dyDescent="0.25">
      <c r="A51" s="37"/>
      <c r="B51" s="691" t="str">
        <f>IF(AND(H49&gt;0,N13=FALSE,O13=FALSE),"Bitte geben Sie oben in Zeile 12 an, ob Ihr Unternehmen im Bereich des gewerblichen Straßengüterverkehrs tätig ist.","")</f>
        <v/>
      </c>
      <c r="C51" s="691"/>
      <c r="D51" s="691"/>
      <c r="E51" s="691"/>
      <c r="F51" s="691"/>
      <c r="G51" s="691"/>
      <c r="H51" s="691"/>
      <c r="I51" s="691"/>
      <c r="J51" s="691"/>
      <c r="K51" s="691"/>
      <c r="L51" s="691"/>
      <c r="M51" s="38"/>
    </row>
    <row r="52" spans="1:13" ht="86.1" customHeight="1" x14ac:dyDescent="0.25">
      <c r="A52" s="37"/>
      <c r="B52" s="677" t="s">
        <v>122</v>
      </c>
      <c r="C52" s="637"/>
      <c r="D52" s="637"/>
      <c r="E52" s="637"/>
      <c r="F52" s="637"/>
      <c r="G52" s="637"/>
      <c r="H52" s="637"/>
      <c r="I52" s="637"/>
      <c r="J52" s="637"/>
      <c r="K52" s="637"/>
      <c r="L52" s="637"/>
      <c r="M52" s="38"/>
    </row>
    <row r="53" spans="1:13" s="41" customFormat="1" ht="60" customHeight="1" x14ac:dyDescent="0.2">
      <c r="A53" s="40"/>
      <c r="B53" s="687" t="s">
        <v>146</v>
      </c>
      <c r="C53" s="687"/>
      <c r="D53" s="687"/>
      <c r="E53" s="687"/>
      <c r="F53" s="687"/>
      <c r="G53" s="687"/>
      <c r="H53" s="687"/>
      <c r="I53" s="687"/>
      <c r="J53" s="687"/>
      <c r="K53" s="687"/>
      <c r="L53" s="687"/>
      <c r="M53" s="139"/>
    </row>
    <row r="54" spans="1:13" s="41" customFormat="1" ht="22.7" customHeight="1" x14ac:dyDescent="0.2">
      <c r="A54" s="40"/>
      <c r="B54" s="40" t="s">
        <v>85</v>
      </c>
      <c r="C54" s="140"/>
      <c r="D54" s="140"/>
      <c r="E54" s="140"/>
      <c r="F54" s="140"/>
      <c r="G54" s="140"/>
      <c r="H54" s="140"/>
      <c r="I54" s="140"/>
      <c r="J54" s="140"/>
      <c r="K54" s="140"/>
      <c r="L54" s="140"/>
      <c r="M54" s="139"/>
    </row>
    <row r="55" spans="1:13" x14ac:dyDescent="0.25">
      <c r="A55" s="37"/>
      <c r="B55" s="37"/>
      <c r="C55" s="37"/>
      <c r="D55" s="37"/>
      <c r="E55" s="37"/>
      <c r="F55" s="37"/>
      <c r="G55" s="37"/>
      <c r="H55" s="37"/>
      <c r="I55" s="37"/>
      <c r="J55" s="37"/>
      <c r="K55" s="38"/>
      <c r="L55" s="38"/>
      <c r="M55" s="38"/>
    </row>
    <row r="56" spans="1:13" ht="50.65" customHeight="1" x14ac:dyDescent="0.25">
      <c r="A56" s="37"/>
      <c r="B56" s="617"/>
      <c r="C56" s="483"/>
      <c r="D56" s="484"/>
      <c r="E56" s="37"/>
      <c r="F56" s="684"/>
      <c r="G56" s="685"/>
      <c r="H56" s="685"/>
      <c r="I56" s="685"/>
      <c r="J56" s="685"/>
      <c r="K56" s="685"/>
      <c r="L56" s="686"/>
      <c r="M56" s="38"/>
    </row>
    <row r="57" spans="1:13" ht="20.45" customHeight="1" x14ac:dyDescent="0.25">
      <c r="A57" s="37"/>
      <c r="B57" s="37" t="s">
        <v>86</v>
      </c>
      <c r="C57" s="38"/>
      <c r="D57" s="38"/>
      <c r="E57" s="37"/>
      <c r="F57" s="675" t="s">
        <v>141</v>
      </c>
      <c r="G57" s="676"/>
      <c r="H57" s="676"/>
      <c r="I57" s="676"/>
      <c r="J57" s="676"/>
      <c r="K57" s="676"/>
      <c r="L57" s="676"/>
      <c r="M57" s="38"/>
    </row>
    <row r="58" spans="1:13" x14ac:dyDescent="0.25">
      <c r="A58" s="37"/>
      <c r="B58" s="37"/>
      <c r="C58" s="38"/>
      <c r="D58" s="38"/>
      <c r="E58" s="37"/>
      <c r="F58" s="656"/>
      <c r="G58" s="656"/>
      <c r="H58" s="656"/>
      <c r="I58" s="656"/>
      <c r="J58" s="656"/>
      <c r="K58" s="656"/>
      <c r="L58" s="656"/>
      <c r="M58" s="38"/>
    </row>
    <row r="60" spans="1:13" x14ac:dyDescent="0.25">
      <c r="C60" s="39"/>
    </row>
  </sheetData>
  <sheetProtection algorithmName="SHA-512" hashValue="koL3O1WBElA8ItL0uCub8fSAFWJgEz9Ja3aC429/H2aE57PritHv+HK0KMzZXgiKZDlcOLYdTvtjrLNcU2xGtQ==" saltValue="fKzkIP1CmONojfDE5umhPg==" spinCount="100000" sheet="1" objects="1" scenarios="1" selectLockedCells="1"/>
  <protectedRanges>
    <protectedRange sqref="B9:B11" name="Bereich6_1_5"/>
    <protectedRange sqref="F9:G9 J9:K9" name="Bereich6_1_2"/>
    <protectedRange sqref="F10:G11 J10:K11" name="Bereich6_1_2_1"/>
  </protectedRanges>
  <mergeCells count="46">
    <mergeCell ref="B6:L6"/>
    <mergeCell ref="F57:L58"/>
    <mergeCell ref="B52:L52"/>
    <mergeCell ref="E9:L9"/>
    <mergeCell ref="C38:L38"/>
    <mergeCell ref="C39:C40"/>
    <mergeCell ref="G39:G40"/>
    <mergeCell ref="L39:L40"/>
    <mergeCell ref="B56:D56"/>
    <mergeCell ref="F56:L56"/>
    <mergeCell ref="B53:L53"/>
    <mergeCell ref="C48:G48"/>
    <mergeCell ref="H48:J48"/>
    <mergeCell ref="D49:G49"/>
    <mergeCell ref="H49:K49"/>
    <mergeCell ref="B51:L51"/>
    <mergeCell ref="D46:F46"/>
    <mergeCell ref="B2:L2"/>
    <mergeCell ref="B3:L3"/>
    <mergeCell ref="C4:L4"/>
    <mergeCell ref="B5:L5"/>
    <mergeCell ref="B32:L32"/>
    <mergeCell ref="B17:L17"/>
    <mergeCell ref="C21:L21"/>
    <mergeCell ref="B28:L28"/>
    <mergeCell ref="E10:L10"/>
    <mergeCell ref="E11:L11"/>
    <mergeCell ref="B18:L18"/>
    <mergeCell ref="C19:L19"/>
    <mergeCell ref="C20:L20"/>
    <mergeCell ref="C22:L22"/>
    <mergeCell ref="B23:L23"/>
    <mergeCell ref="B13:I13"/>
    <mergeCell ref="B14:I14"/>
    <mergeCell ref="B24:L24"/>
    <mergeCell ref="D44:F44"/>
    <mergeCell ref="D45:F45"/>
    <mergeCell ref="C33:L33"/>
    <mergeCell ref="C35:L35"/>
    <mergeCell ref="C36:L36"/>
    <mergeCell ref="C37:L37"/>
    <mergeCell ref="H39:K39"/>
    <mergeCell ref="D39:F40"/>
    <mergeCell ref="D41:F41"/>
    <mergeCell ref="D42:F42"/>
    <mergeCell ref="D43:F43"/>
  </mergeCells>
  <printOptions horizontalCentered="1"/>
  <pageMargins left="0.78740157480314965" right="0.59055118110236227" top="0.78740157480314965" bottom="0.59055118110236227" header="0.51181102362204722" footer="0.51181102362204722"/>
  <pageSetup paperSize="9" scale="60" fitToHeight="2" orientation="portrait" r:id="rId1"/>
  <headerFooter alignWithMargins="0">
    <oddHeader>&amp;L&amp;"Arial,Fett"&amp;14&amp;UAnlage zum Antrag</oddHeader>
    <oddFooter>&amp;LAntrag Förderprogramm Ausbildungsbereitschaft, &amp;A, Stand März 2022&amp;RSeite &amp;P von &amp;N</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locked="0" defaultSize="0" autoFill="0" autoLine="0" autoPict="0">
                <anchor moveWithCells="1">
                  <from>
                    <xdr:col>11</xdr:col>
                    <xdr:colOff>485775</xdr:colOff>
                    <xdr:row>12</xdr:row>
                    <xdr:rowOff>76200</xdr:rowOff>
                  </from>
                  <to>
                    <xdr:col>11</xdr:col>
                    <xdr:colOff>638175</xdr:colOff>
                    <xdr:row>12</xdr:row>
                    <xdr:rowOff>219075</xdr:rowOff>
                  </to>
                </anchor>
              </controlPr>
            </control>
          </mc:Choice>
        </mc:AlternateContent>
        <mc:AlternateContent xmlns:mc="http://schemas.openxmlformats.org/markup-compatibility/2006">
          <mc:Choice Requires="x14">
            <control shapeId="15363" r:id="rId5" name="Check Box 3">
              <controlPr locked="0" defaultSize="0" autoFill="0" autoLine="0" autoPict="0">
                <anchor moveWithCells="1">
                  <from>
                    <xdr:col>2</xdr:col>
                    <xdr:colOff>409575</xdr:colOff>
                    <xdr:row>29</xdr:row>
                    <xdr:rowOff>28575</xdr:rowOff>
                  </from>
                  <to>
                    <xdr:col>2</xdr:col>
                    <xdr:colOff>581025</xdr:colOff>
                    <xdr:row>30</xdr:row>
                    <xdr:rowOff>0</xdr:rowOff>
                  </to>
                </anchor>
              </controlPr>
            </control>
          </mc:Choice>
        </mc:AlternateContent>
        <mc:AlternateContent xmlns:mc="http://schemas.openxmlformats.org/markup-compatibility/2006">
          <mc:Choice Requires="x14">
            <control shapeId="15364" r:id="rId6" name="Check Box 4">
              <controlPr locked="0" defaultSize="0" autoFill="0" autoLine="0" autoPict="0">
                <anchor moveWithCells="1">
                  <from>
                    <xdr:col>4</xdr:col>
                    <xdr:colOff>771525</xdr:colOff>
                    <xdr:row>29</xdr:row>
                    <xdr:rowOff>66675</xdr:rowOff>
                  </from>
                  <to>
                    <xdr:col>4</xdr:col>
                    <xdr:colOff>914400</xdr:colOff>
                    <xdr:row>29</xdr:row>
                    <xdr:rowOff>219075</xdr:rowOff>
                  </to>
                </anchor>
              </controlPr>
            </control>
          </mc:Choice>
        </mc:AlternateContent>
        <mc:AlternateContent xmlns:mc="http://schemas.openxmlformats.org/markup-compatibility/2006">
          <mc:Choice Requires="x14">
            <control shapeId="15380" r:id="rId7" name="Check Box 20">
              <controlPr locked="0" defaultSize="0" autoFill="0" autoLine="0" autoPict="0">
                <anchor moveWithCells="1">
                  <from>
                    <xdr:col>10</xdr:col>
                    <xdr:colOff>295275</xdr:colOff>
                    <xdr:row>12</xdr:row>
                    <xdr:rowOff>66675</xdr:rowOff>
                  </from>
                  <to>
                    <xdr:col>10</xdr:col>
                    <xdr:colOff>428625</xdr:colOff>
                    <xdr:row>12</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4" tint="0.39997558519241921"/>
    <pageSetUpPr fitToPage="1"/>
  </sheetPr>
  <dimension ref="A1:I58"/>
  <sheetViews>
    <sheetView showGridLines="0" view="pageBreakPreview" zoomScaleNormal="90" zoomScaleSheetLayoutView="100" workbookViewId="0"/>
  </sheetViews>
  <sheetFormatPr baseColWidth="10" defaultColWidth="11.42578125" defaultRowHeight="18" x14ac:dyDescent="0.25"/>
  <cols>
    <col min="1" max="1" width="3.42578125" style="122" customWidth="1"/>
    <col min="2" max="2" width="8.7109375" style="122" customWidth="1"/>
    <col min="3" max="3" width="21.7109375" style="122" customWidth="1"/>
    <col min="4" max="4" width="16.28515625" style="122" customWidth="1"/>
    <col min="5" max="5" width="23.7109375" style="122" customWidth="1"/>
    <col min="6" max="6" width="23.28515625" style="122" customWidth="1"/>
    <col min="7" max="8" width="21.7109375" style="122" customWidth="1"/>
    <col min="9" max="9" width="3.28515625" style="122" customWidth="1"/>
    <col min="10" max="16384" width="11.42578125" style="122"/>
  </cols>
  <sheetData>
    <row r="1" spans="1:9" ht="15" customHeight="1" x14ac:dyDescent="0.25">
      <c r="A1" s="80"/>
      <c r="B1" s="80"/>
      <c r="C1" s="80"/>
      <c r="D1" s="80"/>
      <c r="E1" s="80"/>
      <c r="F1" s="80"/>
      <c r="G1" s="80"/>
      <c r="H1" s="80"/>
      <c r="I1" s="80"/>
    </row>
    <row r="2" spans="1:9" ht="13.7" customHeight="1" x14ac:dyDescent="0.25">
      <c r="A2" s="83"/>
      <c r="B2" s="290"/>
      <c r="C2" s="290"/>
      <c r="D2" s="290"/>
      <c r="E2" s="290"/>
      <c r="F2" s="290"/>
      <c r="G2" s="290"/>
      <c r="H2" s="290"/>
      <c r="I2" s="83"/>
    </row>
    <row r="3" spans="1:9" s="85" customFormat="1" ht="30.2" customHeight="1" x14ac:dyDescent="0.2">
      <c r="A3" s="84"/>
      <c r="B3" s="653" t="s">
        <v>108</v>
      </c>
      <c r="C3" s="653"/>
      <c r="D3" s="653"/>
      <c r="E3" s="653"/>
      <c r="F3" s="653"/>
      <c r="G3" s="653"/>
      <c r="H3" s="653"/>
      <c r="I3" s="84"/>
    </row>
    <row r="4" spans="1:9" s="85" customFormat="1" ht="21.2" customHeight="1" x14ac:dyDescent="0.2">
      <c r="A4" s="84"/>
      <c r="B4" s="289"/>
      <c r="C4" s="289"/>
      <c r="D4" s="289"/>
      <c r="E4" s="289"/>
      <c r="F4" s="289"/>
      <c r="G4" s="289"/>
      <c r="H4" s="289"/>
      <c r="I4" s="84"/>
    </row>
    <row r="5" spans="1:9" s="85" customFormat="1" ht="30.2" customHeight="1" x14ac:dyDescent="0.2">
      <c r="A5" s="84"/>
      <c r="B5" s="702" t="s">
        <v>130</v>
      </c>
      <c r="C5" s="702"/>
      <c r="D5" s="702"/>
      <c r="E5" s="702"/>
      <c r="F5" s="702"/>
      <c r="G5" s="702"/>
      <c r="H5" s="702"/>
      <c r="I5" s="84"/>
    </row>
    <row r="6" spans="1:9" s="85" customFormat="1" ht="16.5" customHeight="1" x14ac:dyDescent="0.2">
      <c r="A6" s="84"/>
      <c r="B6" s="289"/>
      <c r="C6" s="289"/>
      <c r="D6" s="289"/>
      <c r="E6" s="289"/>
      <c r="F6" s="289"/>
      <c r="G6" s="289"/>
      <c r="H6" s="289"/>
      <c r="I6" s="84"/>
    </row>
    <row r="7" spans="1:9" s="147" customFormat="1" ht="20.45" customHeight="1" x14ac:dyDescent="0.2">
      <c r="A7" s="110"/>
      <c r="B7" s="111" t="s">
        <v>107</v>
      </c>
      <c r="C7" s="111"/>
      <c r="D7" s="111"/>
      <c r="E7" s="111"/>
      <c r="F7" s="111"/>
      <c r="G7" s="111"/>
      <c r="H7" s="111"/>
      <c r="I7" s="292"/>
    </row>
    <row r="8" spans="1:9" s="87" customFormat="1" ht="18" customHeight="1" x14ac:dyDescent="0.2">
      <c r="A8" s="86"/>
      <c r="B8" s="701"/>
      <c r="C8" s="701"/>
      <c r="D8" s="701"/>
      <c r="E8" s="701"/>
      <c r="F8" s="701"/>
      <c r="G8" s="701"/>
      <c r="H8" s="701"/>
      <c r="I8" s="86"/>
    </row>
    <row r="9" spans="1:9" s="148" customFormat="1" ht="42" customHeight="1" x14ac:dyDescent="0.2">
      <c r="A9" s="52"/>
      <c r="B9" s="636" t="s">
        <v>19</v>
      </c>
      <c r="C9" s="636"/>
      <c r="D9" s="694"/>
      <c r="E9" s="698" t="str">
        <f>IF(Antrag!D18="","",Antrag!D18)</f>
        <v/>
      </c>
      <c r="F9" s="699"/>
      <c r="G9" s="699"/>
      <c r="H9" s="700"/>
      <c r="I9" s="55"/>
    </row>
    <row r="10" spans="1:9" s="148" customFormat="1" ht="29.25" customHeight="1" x14ac:dyDescent="0.2">
      <c r="A10" s="55"/>
      <c r="B10" s="636" t="s">
        <v>20</v>
      </c>
      <c r="C10" s="636"/>
      <c r="D10" s="694"/>
      <c r="E10" s="698" t="str">
        <f>IF(Antrag!D20="","",Antrag!D20)</f>
        <v/>
      </c>
      <c r="F10" s="699"/>
      <c r="G10" s="699"/>
      <c r="H10" s="700"/>
      <c r="I10" s="55"/>
    </row>
    <row r="11" spans="1:9" s="148" customFormat="1" ht="29.25" customHeight="1" x14ac:dyDescent="0.2">
      <c r="A11" s="55"/>
      <c r="B11" s="636" t="s">
        <v>7</v>
      </c>
      <c r="C11" s="636"/>
      <c r="D11" s="694"/>
      <c r="E11" s="698" t="str">
        <f>IF(Antrag!D21="","",Antrag!D21)</f>
        <v/>
      </c>
      <c r="F11" s="699"/>
      <c r="G11" s="699"/>
      <c r="H11" s="700"/>
      <c r="I11" s="55"/>
    </row>
    <row r="12" spans="1:9" s="148" customFormat="1" ht="29.25" customHeight="1" x14ac:dyDescent="0.2">
      <c r="A12" s="55"/>
      <c r="B12" s="636" t="s">
        <v>106</v>
      </c>
      <c r="C12" s="636"/>
      <c r="D12" s="694"/>
      <c r="E12" s="698" t="str">
        <f>IF(Antrag!D45="","",Antrag!D45)</f>
        <v/>
      </c>
      <c r="F12" s="699"/>
      <c r="G12" s="699"/>
      <c r="H12" s="700"/>
      <c r="I12" s="55"/>
    </row>
    <row r="13" spans="1:9" s="148" customFormat="1" ht="29.25" customHeight="1" x14ac:dyDescent="0.2">
      <c r="A13" s="55"/>
      <c r="B13" s="636" t="s">
        <v>105</v>
      </c>
      <c r="C13" s="636"/>
      <c r="D13" s="694"/>
      <c r="E13" s="698" t="str">
        <f>IF(Antrag!D47="","",Antrag!D47)</f>
        <v/>
      </c>
      <c r="F13" s="699"/>
      <c r="G13" s="699"/>
      <c r="H13" s="700"/>
      <c r="I13" s="55"/>
    </row>
    <row r="14" spans="1:9" s="148" customFormat="1" ht="33.75" customHeight="1" x14ac:dyDescent="0.2">
      <c r="A14" s="55"/>
      <c r="B14" s="58"/>
      <c r="C14" s="59"/>
      <c r="D14" s="59"/>
      <c r="E14" s="159"/>
      <c r="F14" s="55"/>
      <c r="G14" s="55"/>
      <c r="H14" s="55"/>
      <c r="I14" s="55"/>
    </row>
    <row r="15" spans="1:9" s="147" customFormat="1" ht="20.45" customHeight="1" x14ac:dyDescent="0.2">
      <c r="A15" s="110"/>
      <c r="B15" s="111" t="s">
        <v>98</v>
      </c>
      <c r="C15" s="111"/>
      <c r="D15" s="111"/>
      <c r="E15" s="111"/>
      <c r="F15" s="111"/>
      <c r="G15" s="111"/>
      <c r="H15" s="111"/>
      <c r="I15" s="292"/>
    </row>
    <row r="16" spans="1:9" ht="21.2" customHeight="1" x14ac:dyDescent="0.25">
      <c r="A16" s="83"/>
      <c r="B16" s="83"/>
      <c r="C16" s="83"/>
      <c r="D16" s="83"/>
      <c r="E16" s="83"/>
      <c r="F16" s="83"/>
      <c r="G16" s="83"/>
      <c r="H16" s="83"/>
      <c r="I16" s="80"/>
    </row>
    <row r="17" spans="1:9" s="149" customFormat="1" ht="48.6" customHeight="1" x14ac:dyDescent="0.2">
      <c r="A17" s="101"/>
      <c r="B17" s="635" t="s">
        <v>147</v>
      </c>
      <c r="C17" s="635"/>
      <c r="D17" s="635"/>
      <c r="E17" s="635"/>
      <c r="F17" s="635"/>
      <c r="G17" s="635"/>
      <c r="H17" s="635"/>
      <c r="I17" s="103"/>
    </row>
    <row r="18" spans="1:9" s="150" customFormat="1" ht="17.45" customHeight="1" x14ac:dyDescent="0.2">
      <c r="A18" s="291"/>
      <c r="B18" s="113"/>
      <c r="C18" s="113"/>
      <c r="D18" s="113"/>
      <c r="E18" s="99"/>
      <c r="F18" s="99"/>
      <c r="G18" s="99"/>
      <c r="H18" s="99"/>
      <c r="I18" s="291"/>
    </row>
    <row r="19" spans="1:9" s="151" customFormat="1" ht="18" customHeight="1" x14ac:dyDescent="0.2">
      <c r="A19" s="114"/>
      <c r="B19" s="626" t="s">
        <v>99</v>
      </c>
      <c r="C19" s="627"/>
      <c r="D19" s="628"/>
      <c r="E19" s="626" t="s">
        <v>100</v>
      </c>
      <c r="F19" s="628"/>
      <c r="G19" s="626" t="s">
        <v>101</v>
      </c>
      <c r="H19" s="628"/>
      <c r="I19" s="114"/>
    </row>
    <row r="20" spans="1:9" s="151" customFormat="1" ht="30.2" customHeight="1" x14ac:dyDescent="0.2">
      <c r="A20" s="114"/>
      <c r="B20" s="695" t="str">
        <f>IF('Anlage 1 Selbsterklärung'!B34:D34="","",'Anlage 1 Selbsterklärung'!B34:D34)</f>
        <v/>
      </c>
      <c r="C20" s="696"/>
      <c r="D20" s="697"/>
      <c r="E20" s="695" t="str">
        <f>IF('Anlage 1 Selbsterklärung'!E34:F34="","",'Anlage 1 Selbsterklärung'!E34:F34)</f>
        <v/>
      </c>
      <c r="F20" s="697"/>
      <c r="G20" s="695" t="str">
        <f>IF('Anlage 1 Selbsterklärung'!G34:H34="","",'Anlage 1 Selbsterklärung'!G34:H34)</f>
        <v/>
      </c>
      <c r="H20" s="697"/>
      <c r="I20" s="114"/>
    </row>
    <row r="21" spans="1:9" s="151" customFormat="1" ht="15.75" customHeight="1" x14ac:dyDescent="0.2">
      <c r="A21" s="114"/>
      <c r="B21" s="114"/>
      <c r="C21" s="114"/>
      <c r="D21" s="114"/>
      <c r="E21" s="114"/>
      <c r="F21" s="114"/>
      <c r="G21" s="114"/>
      <c r="H21" s="114"/>
      <c r="I21" s="114"/>
    </row>
    <row r="22" spans="1:9" s="150" customFormat="1" ht="18" customHeight="1" x14ac:dyDescent="0.2">
      <c r="A22" s="291"/>
      <c r="B22" s="113"/>
      <c r="C22" s="297"/>
      <c r="D22" s="99"/>
      <c r="E22" s="99"/>
      <c r="F22" s="99"/>
      <c r="G22" s="99"/>
      <c r="H22" s="99"/>
      <c r="I22" s="291"/>
    </row>
    <row r="23" spans="1:9" s="147" customFormat="1" ht="29.25" customHeight="1" x14ac:dyDescent="0.2">
      <c r="A23" s="40"/>
      <c r="B23" s="693"/>
      <c r="C23" s="693"/>
      <c r="D23" s="693"/>
      <c r="E23" s="693"/>
      <c r="F23" s="693"/>
      <c r="G23" s="99"/>
      <c r="H23" s="99"/>
      <c r="I23" s="40"/>
    </row>
    <row r="24" spans="1:9" s="147" customFormat="1" ht="29.25" customHeight="1" x14ac:dyDescent="0.2">
      <c r="A24" s="40"/>
      <c r="B24" s="415"/>
      <c r="C24" s="415"/>
      <c r="D24" s="415"/>
      <c r="E24" s="416"/>
      <c r="F24" s="416"/>
      <c r="G24" s="99"/>
      <c r="H24" s="99"/>
      <c r="I24" s="40"/>
    </row>
    <row r="25" spans="1:9" s="147" customFormat="1" ht="29.25" customHeight="1" x14ac:dyDescent="0.2">
      <c r="A25" s="40"/>
      <c r="B25" s="693"/>
      <c r="C25" s="693"/>
      <c r="D25" s="693"/>
      <c r="E25" s="693"/>
      <c r="F25" s="693"/>
      <c r="G25" s="99"/>
      <c r="H25" s="99"/>
      <c r="I25" s="40"/>
    </row>
    <row r="26" spans="1:9" s="153" customFormat="1" ht="32.25" customHeight="1" x14ac:dyDescent="0.25">
      <c r="A26" s="37"/>
      <c r="B26" s="37"/>
      <c r="C26" s="37"/>
      <c r="D26" s="37"/>
      <c r="E26" s="37"/>
      <c r="F26" s="37"/>
      <c r="G26" s="37"/>
      <c r="H26" s="37"/>
      <c r="I26" s="152"/>
    </row>
    <row r="27" spans="1:9" s="153" customFormat="1" ht="57.2" customHeight="1" x14ac:dyDescent="0.25">
      <c r="A27" s="37"/>
      <c r="B27" s="692"/>
      <c r="C27" s="692"/>
      <c r="D27" s="692"/>
      <c r="E27" s="692"/>
      <c r="F27" s="692"/>
      <c r="G27" s="692"/>
      <c r="H27" s="692"/>
      <c r="I27" s="152"/>
    </row>
    <row r="28" spans="1:9" s="153" customFormat="1" ht="32.25" customHeight="1" x14ac:dyDescent="0.25">
      <c r="A28" s="37"/>
      <c r="B28" s="37"/>
      <c r="C28" s="37"/>
      <c r="D28" s="37"/>
      <c r="E28" s="37"/>
      <c r="F28" s="37"/>
      <c r="G28" s="37"/>
      <c r="H28" s="37"/>
      <c r="I28" s="152"/>
    </row>
    <row r="29" spans="1:9" s="119" customFormat="1" ht="15" customHeight="1" x14ac:dyDescent="0.25">
      <c r="I29" s="154"/>
    </row>
    <row r="30" spans="1:9" s="119" customFormat="1" x14ac:dyDescent="0.25">
      <c r="I30" s="154"/>
    </row>
    <row r="31" spans="1:9" s="119" customFormat="1" x14ac:dyDescent="0.25">
      <c r="I31" s="154"/>
    </row>
    <row r="32" spans="1:9" s="119" customFormat="1" x14ac:dyDescent="0.25">
      <c r="I32" s="154"/>
    </row>
    <row r="33" spans="9:9" s="119" customFormat="1" x14ac:dyDescent="0.25">
      <c r="I33" s="154"/>
    </row>
    <row r="34" spans="9:9" s="119" customFormat="1" x14ac:dyDescent="0.25">
      <c r="I34" s="154"/>
    </row>
    <row r="35" spans="9:9" s="119" customFormat="1" x14ac:dyDescent="0.25"/>
    <row r="36" spans="9:9" s="119" customFormat="1" x14ac:dyDescent="0.25"/>
    <row r="37" spans="9:9" s="119" customFormat="1" x14ac:dyDescent="0.25"/>
    <row r="38" spans="9:9" s="119" customFormat="1" x14ac:dyDescent="0.25"/>
    <row r="39" spans="9:9" s="119" customFormat="1" x14ac:dyDescent="0.25"/>
    <row r="40" spans="9:9" s="119" customFormat="1" x14ac:dyDescent="0.25"/>
    <row r="41" spans="9:9" s="119" customFormat="1" x14ac:dyDescent="0.25"/>
    <row r="42" spans="9:9" s="119" customFormat="1" x14ac:dyDescent="0.25"/>
    <row r="43" spans="9:9" s="119" customFormat="1" x14ac:dyDescent="0.25"/>
    <row r="44" spans="9:9" s="119" customFormat="1" x14ac:dyDescent="0.25"/>
    <row r="45" spans="9:9" s="119" customFormat="1" x14ac:dyDescent="0.25"/>
    <row r="46" spans="9:9" s="119" customFormat="1" x14ac:dyDescent="0.25"/>
    <row r="47" spans="9:9" s="119" customFormat="1" x14ac:dyDescent="0.25"/>
    <row r="48" spans="9:9" s="119" customFormat="1" x14ac:dyDescent="0.25"/>
    <row r="49" s="119" customFormat="1" x14ac:dyDescent="0.25"/>
    <row r="50" s="119" customFormat="1" x14ac:dyDescent="0.25"/>
    <row r="51" s="119" customFormat="1" x14ac:dyDescent="0.25"/>
    <row r="52" s="119" customFormat="1" x14ac:dyDescent="0.25"/>
    <row r="53" s="119" customFormat="1" x14ac:dyDescent="0.25"/>
    <row r="54" s="119" customFormat="1" x14ac:dyDescent="0.25"/>
    <row r="55" s="119" customFormat="1" x14ac:dyDescent="0.25"/>
    <row r="56" s="119" customFormat="1" x14ac:dyDescent="0.25"/>
    <row r="57" s="119" customFormat="1" x14ac:dyDescent="0.25"/>
    <row r="58" s="119" customFormat="1" x14ac:dyDescent="0.25"/>
  </sheetData>
  <sheetProtection algorithmName="SHA-512" hashValue="ESOK/0qSopLlwsjaFyO44swNk4illlU4SwUgIClwn78LdxUsE2yYn+RnJjjXBkjh9b9unXB6km+VmGPpZAkLbw==" saltValue="5Rh3APvzqxWAria2GGGVQQ==" spinCount="100000" sheet="1" objects="1" scenarios="1" selectLockedCells="1"/>
  <protectedRanges>
    <protectedRange sqref="E18 C17:E17 B19 C7:E7 C15:E15 D19:E22 C20:C22" name="Bereich6_1_1_1"/>
    <protectedRange sqref="B17" name="Bereich8_1_1_1"/>
    <protectedRange sqref="C9:C10 B9:B13" name="Bereich6_1_3"/>
    <protectedRange sqref="D9:D10 C11:C13 F9:G13" name="Bereich6_1_2_1"/>
  </protectedRanges>
  <mergeCells count="25">
    <mergeCell ref="E12:H12"/>
    <mergeCell ref="E11:H11"/>
    <mergeCell ref="B3:H3"/>
    <mergeCell ref="B8:H8"/>
    <mergeCell ref="B9:D9"/>
    <mergeCell ref="E9:H9"/>
    <mergeCell ref="B10:D10"/>
    <mergeCell ref="E10:H10"/>
    <mergeCell ref="B5:H5"/>
    <mergeCell ref="B27:H27"/>
    <mergeCell ref="B23:D23"/>
    <mergeCell ref="B25:D25"/>
    <mergeCell ref="B11:D11"/>
    <mergeCell ref="E23:F23"/>
    <mergeCell ref="E25:F25"/>
    <mergeCell ref="B17:H17"/>
    <mergeCell ref="B19:D19"/>
    <mergeCell ref="E19:F19"/>
    <mergeCell ref="G19:H19"/>
    <mergeCell ref="B20:D20"/>
    <mergeCell ref="E20:F20"/>
    <mergeCell ref="G20:H20"/>
    <mergeCell ref="B13:D13"/>
    <mergeCell ref="E13:H13"/>
    <mergeCell ref="B12:D12"/>
  </mergeCells>
  <printOptions horizontalCentered="1"/>
  <pageMargins left="0.78740157480314965" right="0.59055118110236227" top="0.78740157480314965" bottom="0.59055118110236227" header="0.51181102362204722" footer="0.51181102362204722"/>
  <pageSetup paperSize="9" scale="62" orientation="portrait" r:id="rId1"/>
  <headerFooter alignWithMargins="0">
    <oddHeader>&amp;L&amp;"Arial,Fett"&amp;14&amp;UAnlage zum Antrag</oddHeader>
    <oddFooter>&amp;LAntrag Förderprogramm Ausbildungsbereitschaft, &amp;A, Stand Januar 2022&amp;RSeite &amp;P von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theme="4" tint="0.79998168889431442"/>
    <pageSetUpPr fitToPage="1"/>
  </sheetPr>
  <dimension ref="A1"/>
  <sheetViews>
    <sheetView showGridLines="0" zoomScaleNormal="100" workbookViewId="0">
      <selection activeCell="H54" sqref="H54"/>
    </sheetView>
  </sheetViews>
  <sheetFormatPr baseColWidth="10" defaultRowHeight="12.75" x14ac:dyDescent="0.2"/>
  <cols>
    <col min="1" max="1" width="8.7109375" customWidth="1"/>
    <col min="2" max="2" width="21.7109375" customWidth="1"/>
    <col min="3" max="3" width="21" customWidth="1"/>
    <col min="9" max="9" width="5.7109375" customWidth="1"/>
  </cols>
  <sheetData/>
  <sheetProtection algorithmName="SHA-512" hashValue="zF+TAsti1TCWdq+dBgCy6NTyJFAR2xTFzQ9XJTA9WfjwW/RYP31rzyoreeIeMIMH1Qy+Is/4e8Uaxq3s7kNqWg==" saltValue="UUSTmdB9oaHwzUnncjBciQ==" spinCount="100000" sheet="1" objects="1" scenarios="1" selectLockedCells="1"/>
  <pageMargins left="0.70866141732283472" right="0.70866141732283472" top="0.78740157480314965" bottom="0.78740157480314965" header="0.31496062992125984" footer="0.31496062992125984"/>
  <pageSetup paperSize="9" fitToHeight="0" orientation="portrait" r:id="rId1"/>
  <rowBreaks count="3" manualBreakCount="3">
    <brk id="58" max="5" man="1"/>
    <brk id="116" max="5" man="1"/>
    <brk id="145" max="5" man="1"/>
  </rowBreaks>
  <drawing r:id="rId2"/>
  <legacyDrawing r:id="rId3"/>
  <oleObjects>
    <mc:AlternateContent xmlns:mc="http://schemas.openxmlformats.org/markup-compatibility/2006">
      <mc:Choice Requires="x14">
        <oleObject progId="Dokument" shapeId="21513" r:id="rId4">
          <objectPr defaultSize="0" autoPict="0" r:id="rId5">
            <anchor moveWithCells="1">
              <from>
                <xdr:col>0</xdr:col>
                <xdr:colOff>28575</xdr:colOff>
                <xdr:row>0</xdr:row>
                <xdr:rowOff>28575</xdr:rowOff>
              </from>
              <to>
                <xdr:col>5</xdr:col>
                <xdr:colOff>390525</xdr:colOff>
                <xdr:row>47</xdr:row>
                <xdr:rowOff>104775</xdr:rowOff>
              </to>
            </anchor>
          </objectPr>
        </oleObject>
      </mc:Choice>
      <mc:Fallback>
        <oleObject progId="Dokument" shapeId="21513" r:id="rId4"/>
      </mc:Fallback>
    </mc:AlternateContent>
    <mc:AlternateContent xmlns:mc="http://schemas.openxmlformats.org/markup-compatibility/2006">
      <mc:Choice Requires="x14">
        <oleObject progId="Dokument" shapeId="21514" r:id="rId6">
          <objectPr defaultSize="0" autoPict="0" r:id="rId7">
            <anchor moveWithCells="1">
              <from>
                <xdr:col>0</xdr:col>
                <xdr:colOff>0</xdr:colOff>
                <xdr:row>58</xdr:row>
                <xdr:rowOff>66675</xdr:rowOff>
              </from>
              <to>
                <xdr:col>5</xdr:col>
                <xdr:colOff>371475</xdr:colOff>
                <xdr:row>108</xdr:row>
                <xdr:rowOff>142875</xdr:rowOff>
              </to>
            </anchor>
          </objectPr>
        </oleObject>
      </mc:Choice>
      <mc:Fallback>
        <oleObject progId="Dokument" shapeId="21514" r:id="rId6"/>
      </mc:Fallback>
    </mc:AlternateContent>
    <mc:AlternateContent xmlns:mc="http://schemas.openxmlformats.org/markup-compatibility/2006">
      <mc:Choice Requires="x14">
        <oleObject progId="Dokument" shapeId="21515" r:id="rId8">
          <objectPr defaultSize="0" autoPict="0" r:id="rId9">
            <anchor moveWithCells="1">
              <from>
                <xdr:col>0</xdr:col>
                <xdr:colOff>76200</xdr:colOff>
                <xdr:row>119</xdr:row>
                <xdr:rowOff>66675</xdr:rowOff>
              </from>
              <to>
                <xdr:col>5</xdr:col>
                <xdr:colOff>409575</xdr:colOff>
                <xdr:row>141</xdr:row>
                <xdr:rowOff>28575</xdr:rowOff>
              </to>
            </anchor>
          </objectPr>
        </oleObject>
      </mc:Choice>
      <mc:Fallback>
        <oleObject progId="Dokument" shapeId="21515" r:id="rId8"/>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
  <sheetViews>
    <sheetView view="pageBreakPreview" zoomScaleNormal="100" zoomScaleSheetLayoutView="100" workbookViewId="0">
      <selection activeCell="A189" sqref="A189:XFD190"/>
    </sheetView>
  </sheetViews>
  <sheetFormatPr baseColWidth="10" defaultColWidth="11.42578125" defaultRowHeight="12.75" x14ac:dyDescent="0.2"/>
  <cols>
    <col min="1" max="16384" width="11.42578125" style="165"/>
  </cols>
  <sheetData/>
  <sheetProtection algorithmName="SHA-512" hashValue="9DmiuYP/6XHFqlqc/J1fAdAcJkFbsT6elwr2ENw9VeBeBZe0z+8McXRIPUwY/2cUSSNBqVCw3irAkjtQhhwdwQ==" saltValue="nOiuabY3JimJ4vWRaDdYAw==" spinCount="100000" sheet="1" objects="1" scenarios="1" selectLockedCells="1"/>
  <pageMargins left="0.78740157480314965" right="0.39370078740157483" top="0.78740157480314965" bottom="0.78740157480314965" header="0.31496062992125984" footer="0.31496062992125984"/>
  <pageSetup paperSize="9" scale="89" fitToHeight="3" orientation="portrait" r:id="rId1"/>
  <rowBreaks count="2" manualBreakCount="2">
    <brk id="62" max="8" man="1"/>
    <brk id="125"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Antrag</vt:lpstr>
      <vt:lpstr>Anlage 1 Selbsterklärung</vt:lpstr>
      <vt:lpstr>Anlage 2 Ausbildungsverhältnis</vt:lpstr>
      <vt:lpstr>Anlage 3 De-minimis-Erklärung</vt:lpstr>
      <vt:lpstr>Anlage 4 Unt.Stammblatt</vt:lpstr>
      <vt:lpstr>Anlage Anhang I AEUV</vt:lpstr>
      <vt:lpstr>Informationen Datenerhebung</vt:lpstr>
      <vt:lpstr>'Anlage 1 Selbsterklärung'!Druckbereich</vt:lpstr>
      <vt:lpstr>'Anlage 2 Ausbildungsverhältnis'!Druckbereich</vt:lpstr>
      <vt:lpstr>'Anlage 3 De-minimis-Erklärung'!Druckbereich</vt:lpstr>
      <vt:lpstr>'Anlage 4 Unt.Stammblatt'!Druckbereich</vt:lpstr>
      <vt:lpstr>'Anlage Anhang I AEUV'!Druckbereich</vt:lpstr>
      <vt:lpstr>Antrag!Druckbereich</vt:lpstr>
      <vt:lpstr>'Informationen Datenerhebung'!Druckbereich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Wrtschaftsministerium B-W</dc:creator>
  <cp:lastModifiedBy>Vorlage</cp:lastModifiedBy>
  <cp:lastPrinted>2022-03-09T14:30:52Z</cp:lastPrinted>
  <dcterms:created xsi:type="dcterms:W3CDTF">2007-11-05T09:10:34Z</dcterms:created>
  <dcterms:modified xsi:type="dcterms:W3CDTF">2022-05-19T06:17:31Z</dcterms:modified>
</cp:coreProperties>
</file>